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85" windowWidth="9510" windowHeight="11415" activeTab="0"/>
  </bookViews>
  <sheets>
    <sheet name="ИТОГ" sheetId="1" r:id="rId1"/>
    <sheet name="Лист1" sheetId="2" r:id="rId2"/>
    <sheet name="Лист2" sheetId="3" r:id="rId3"/>
    <sheet name="Лист3" sheetId="4" r:id="rId4"/>
    <sheet name="Лист4" sheetId="5" r:id="rId5"/>
  </sheets>
  <definedNames>
    <definedName name="_xlnm.Print_Area" localSheetId="1">'Лист1'!$A$1:$BD$98</definedName>
  </definedNames>
  <calcPr fullCalcOnLoad="1" fullPrecision="0"/>
</workbook>
</file>

<file path=xl/comments2.xml><?xml version="1.0" encoding="utf-8"?>
<comments xmlns="http://schemas.openxmlformats.org/spreadsheetml/2006/main">
  <authors>
    <author>Атясова</author>
  </authors>
  <commentList>
    <comment ref="AU3" authorId="0">
      <text>
        <r>
          <rPr>
            <b/>
            <sz val="9"/>
            <rFont val="Tahoma"/>
            <family val="2"/>
          </rPr>
          <t>Атясова:</t>
        </r>
        <r>
          <rPr>
            <sz val="9"/>
            <rFont val="Tahoma"/>
            <family val="2"/>
          </rPr>
          <t xml:space="preserve">
по уровню 2016 года</t>
        </r>
      </text>
    </comment>
    <comment ref="AV3" authorId="0">
      <text>
        <r>
          <rPr>
            <b/>
            <sz val="9"/>
            <rFont val="Tahoma"/>
            <family val="2"/>
          </rPr>
          <t>Атясова:</t>
        </r>
        <r>
          <rPr>
            <sz val="9"/>
            <rFont val="Tahoma"/>
            <family val="2"/>
          </rPr>
          <t xml:space="preserve">
по данным на 2016 год приказ Минфина 409</t>
        </r>
      </text>
    </comment>
  </commentList>
</comments>
</file>

<file path=xl/comments3.xml><?xml version="1.0" encoding="utf-8"?>
<comments xmlns="http://schemas.openxmlformats.org/spreadsheetml/2006/main">
  <authors>
    <author>Атясова</author>
  </authors>
  <commentList>
    <comment ref="Q4" authorId="0">
      <text>
        <r>
          <rPr>
            <b/>
            <sz val="9"/>
            <rFont val="Tahoma"/>
            <family val="2"/>
          </rPr>
          <t>Атясова:</t>
        </r>
        <r>
          <rPr>
            <sz val="9"/>
            <rFont val="Tahoma"/>
            <family val="2"/>
          </rPr>
          <t xml:space="preserve">
по уровню 2016 года</t>
        </r>
      </text>
    </comment>
    <comment ref="R4" authorId="0">
      <text>
        <r>
          <rPr>
            <b/>
            <sz val="9"/>
            <rFont val="Tahoma"/>
            <family val="2"/>
          </rPr>
          <t>Атясова:</t>
        </r>
        <r>
          <rPr>
            <sz val="9"/>
            <rFont val="Tahoma"/>
            <family val="2"/>
          </rPr>
          <t xml:space="preserve">
по данным на 2016 год приказ Минфина 409</t>
        </r>
      </text>
    </comment>
  </commentList>
</comments>
</file>

<file path=xl/comments5.xml><?xml version="1.0" encoding="utf-8"?>
<comments xmlns="http://schemas.openxmlformats.org/spreadsheetml/2006/main">
  <authors>
    <author>Атясова</author>
  </authors>
  <commentList>
    <comment ref="AE3" authorId="0">
      <text>
        <r>
          <rPr>
            <b/>
            <sz val="9"/>
            <rFont val="Tahoma"/>
            <family val="2"/>
          </rPr>
          <t>Атясова:</t>
        </r>
        <r>
          <rPr>
            <sz val="9"/>
            <rFont val="Tahoma"/>
            <family val="2"/>
          </rPr>
          <t xml:space="preserve">
по данным на 2016 год приказ Минфина 409</t>
        </r>
      </text>
    </comment>
  </commentList>
</comments>
</file>

<file path=xl/sharedStrings.xml><?xml version="1.0" encoding="utf-8"?>
<sst xmlns="http://schemas.openxmlformats.org/spreadsheetml/2006/main" count="97" uniqueCount="97">
  <si>
    <t>№</t>
  </si>
  <si>
    <t>Республика Адыгея (Адыгея)</t>
  </si>
  <si>
    <t>Республика Башкортостан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</si>
  <si>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</si>
  <si>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</si>
  <si>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</si>
  <si>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</si>
  <si>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</si>
  <si>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</si>
  <si>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</si>
  <si>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</si>
  <si>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</si>
  <si>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</si>
  <si>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</si>
  <si>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</si>
  <si>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Чувашская Республика - Чувашия</t>
  </si>
  <si>
    <t>Алтайский край</t>
  </si>
  <si>
    <t>Забайкальский край</t>
  </si>
  <si>
    <t>Краснодарский край</t>
  </si>
  <si>
    <t>Пермский край</t>
  </si>
  <si>
    <t>Ставропольский край</t>
  </si>
  <si>
    <t>Хабаровский край</t>
  </si>
  <si>
    <t>Белгородская область</t>
  </si>
  <si>
    <t>Брянская область</t>
  </si>
  <si>
    <t>Вологодская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</si>
  <si>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</si>
  <si>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</si>
  <si>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</si>
  <si>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</si>
  <si>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</si>
  <si>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</si>
  <si>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Липецкая область</t>
  </si>
  <si>
    <t>Магаданская область</t>
  </si>
  <si>
    <t>Нижегородская область</t>
  </si>
  <si>
    <t>Новгородская область</t>
  </si>
  <si>
    <t>Оренбургская область</t>
  </si>
  <si>
    <t>Пензенская область</t>
  </si>
  <si>
    <t>Ростовская область</t>
  </si>
  <si>
    <t>Самарская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</si>
  <si>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</si>
  <si>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</si>
  <si>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</si>
  <si>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</si>
  <si>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Ульяновская область</t>
  </si>
  <si>
    <t>Ярославская область</t>
  </si>
  <si>
    <t>Еврейская автономная область</t>
  </si>
  <si>
    <t>Ямало-Ненецкий автономный округ</t>
  </si>
  <si>
    <t>Псковская область</t>
  </si>
  <si>
    <t>Республика Алтай</t>
  </si>
  <si>
    <t>Республика Бурятия</t>
  </si>
  <si>
    <t>Республика Дагестан</t>
  </si>
  <si>
    <t>Карачаево-Черкесская Республика</t>
  </si>
  <si>
    <t>Чеченская Республика</t>
  </si>
  <si>
    <t>Камчатский край</t>
  </si>
  <si>
    <t>Красноярский край</t>
  </si>
  <si>
    <t>Владимирская область</t>
  </si>
  <si>
    <t>Воронежская область</t>
  </si>
  <si>
    <t>Калининградская область</t>
  </si>
  <si>
    <t>Ленинградская область</t>
  </si>
  <si>
    <t>Московская область</t>
  </si>
  <si>
    <t>Мурманская область</t>
  </si>
  <si>
    <t>Новосибирская область</t>
  </si>
  <si>
    <t>Орловская область</t>
  </si>
  <si>
    <t>Смоленская область</t>
  </si>
  <si>
    <t>Иркутская область</t>
  </si>
  <si>
    <t>Волгоградская область</t>
  </si>
  <si>
    <t>Саратовская область</t>
  </si>
  <si>
    <t>Архангельская область</t>
  </si>
  <si>
    <t>Итого</t>
  </si>
  <si>
    <t>Субъект Российской Федерации</t>
  </si>
  <si>
    <t>Ханты-Мансийский автономный округ - Югра</t>
  </si>
  <si>
    <t>Рязанская область</t>
  </si>
  <si>
    <t>Республика Крым</t>
  </si>
  <si>
    <t>Сахалинская область</t>
  </si>
  <si>
    <t>город Севастополь</t>
  </si>
  <si>
    <t>Амурская область</t>
  </si>
  <si>
    <t>Челябинская область</t>
  </si>
  <si>
    <t>Заместитель Министра образования и науки Российской Федерации</t>
  </si>
  <si>
    <t>Тульская область</t>
  </si>
  <si>
    <t>Ненецкий автономный округ</t>
  </si>
  <si>
    <t xml:space="preserve">Софинансирование из бюджета субъекта РФ (тыс. руб.)  </t>
  </si>
  <si>
    <t>Республика Марий Эл</t>
  </si>
  <si>
    <t>Омская область</t>
  </si>
  <si>
    <t>Астраханская область</t>
  </si>
  <si>
    <t>Приморский край</t>
  </si>
  <si>
    <t>Субсидия из федерального бюджета   (округл)            (тыс. руб.)</t>
  </si>
  <si>
    <t xml:space="preserve">Субсидия из федерального бюджета (РАСЧЕТ)              (тыс. руб.)          </t>
  </si>
  <si>
    <t>Уровень регионального финансирования, %</t>
  </si>
  <si>
    <t>Т.Ю. Синюгина</t>
  </si>
  <si>
    <t>Распределение субсидии в рамках  реализации государственной программы Российской Федерации «Доступная среда» на 2011-2020 годы  на 2018 год</t>
  </si>
  <si>
    <t>Приведенный уровень софинансирования             (в распоряжением Правительства РФ № 1476-р)</t>
  </si>
  <si>
    <t xml:space="preserve">Числитель </t>
  </si>
  <si>
    <t>тыс. руб. - размер субсидии</t>
  </si>
  <si>
    <t>Количество детей-инвалидов в субъекте РФ, чел. (РАСЧЕТ)                     с учетом 1,3</t>
  </si>
  <si>
    <t>Количество  детей-инвалидов в субъекте РФ, чел. (по состоянию на 1.07.2017 г.)*</t>
  </si>
  <si>
    <t>*  -</t>
  </si>
  <si>
    <t xml:space="preserve">количество детей-инвалидов в i-м субъекте Российской Федерации по состоянию на 1 июля 2017 г. по данными Пенсионного фонда Российской Федерации (sfri.ru)
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</si>
</sst>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"/>
    <numFmt numFmtId="182" formatCode="0.0000"/>
    <numFmt numFmtId="183" formatCode="0.000"/>
    <numFmt numFmtId="184" formatCode="0.0"/>
    <numFmt numFmtId="185" formatCode="#,##0.000;[Red]#,##0.000"/>
    <numFmt numFmtId="186" formatCode="[$-FC19]d\ mmmm\ yyyy\ &quot;г.&quot;"/>
    <numFmt numFmtId="187" formatCode="0.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#,##0.0_р_.;[Red]#,##0.0_р_."/>
    <numFmt numFmtId="194" formatCode="#,##0.00;[Red]#,##0.00"/>
    <numFmt numFmtId="195" formatCode="#,##0.0;[Red]#,##0.0"/>
    <numFmt numFmtId="196" formatCode="#,##0.00_р_.;[Red]#,##0.00_р_."/>
    <numFmt numFmtId="197" formatCode="#,##0_р_.;[Red]#,##0_р_."/>
    <numFmt numFmtId="198" formatCode="#,##0;[Red]#,##0"/>
    <numFmt numFmtId="199" formatCode="#,##0.0000"/>
    <numFmt numFmtId="200" formatCode="#,##0.00000"/>
    <numFmt numFmtId="201" formatCode="#,##0.0&quot;р.&quot;;[Red]#,##0.0&quot;р.&quot;"/>
    <numFmt numFmtId="202" formatCode="#,##0_р_."/>
    <numFmt numFmtId="203" formatCode="#,##0.00000_р_."/>
    <numFmt numFmtId="204" formatCode="#,##0.000_р_."/>
    <numFmt numFmtId="205" formatCode="#,##0.0_р_."/>
    <numFmt numFmtId="206" formatCode="_-* #,##0.0000_р_._-;\-* #,##0.0000_р_._-;_-* &quot;-&quot;????_р_._-;_-@_-"/>
    <numFmt numFmtId="207" formatCode="_-* #,##0.000_р_._-;\-* #,##0.000_р_._-;_-* &quot;-&quot;???_р_._-;_-@_-"/>
    <numFmt numFmtId="208" formatCode="#,##0.00000_р_.;\-#,##0.00000_р_."/>
    <numFmt numFmtId="209" formatCode="#,##0.0000&quot;р.&quot;;\-#,##0.0000&quot;р.&quot;"/>
    <numFmt numFmtId="210" formatCode="#,##0.0000_р_.;\-#,##0.0000_р_."/>
    <numFmt numFmtId="211" formatCode="#,##0&quot;р.&quot;"/>
    <numFmt numFmtId="212" formatCode="#,##0.000_р_.;\-#,##0.000_р_."/>
    <numFmt numFmtId="213" formatCode="#,##0.00&quot;р.&quot;"/>
    <numFmt numFmtId="214" formatCode="_-* #,##0.000000_р_._-;\-* #,##0.000000_р_._-;_-* &quot;-&quot;??????_р_._-;_-@_-"/>
    <numFmt numFmtId="215" formatCode="#,##0.0&quot;р.&quot;"/>
    <numFmt numFmtId="216" formatCode="#,##0.000000_р_.;\-#,##0.000000_р_."/>
    <numFmt numFmtId="217" formatCode="#,##0.0000_р_."/>
    <numFmt numFmtId="218" formatCode="#,##0.000&quot;р.&quot;"/>
    <numFmt numFmtId="219" formatCode="_-* #,##0.0\ _₽_-;\-* #,##0.0\ _₽_-;_-* &quot;-&quot;?\ _₽_-;_-@_-"/>
    <numFmt numFmtId="220" formatCode="#,##0.0\ _₽"/>
    <numFmt numFmtId="221" formatCode="#,##0\ _₽;[Red]#,##0\ _₽"/>
    <numFmt numFmtId="222" formatCode="#,##0.0\ _₽;[Red]#,##0.0\ _₽"/>
    <numFmt numFmtId="223" formatCode="#,##0.00\ _₽;[Red]#,##0.00\ _₽"/>
    <numFmt numFmtId="224" formatCode="#,##0.00\ _₽"/>
    <numFmt numFmtId="225" formatCode="#,##0\ _₽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Calibri"/>
      <family val="2"/>
    </font>
    <font>
      <b/>
      <sz val="10"/>
      <color indexed="9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vertical="top" wrapText="1"/>
    </xf>
    <xf numFmtId="0" fontId="11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4" fontId="11" fillId="0" borderId="0" xfId="0" applyNumberFormat="1" applyFont="1" applyFill="1" applyAlignment="1">
      <alignment/>
    </xf>
    <xf numFmtId="181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181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 vertical="top" wrapText="1"/>
    </xf>
    <xf numFmtId="181" fontId="14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vertical="top" wrapText="1"/>
    </xf>
    <xf numFmtId="18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9" fillId="34" borderId="0" xfId="0" applyNumberFormat="1" applyFont="1" applyFill="1" applyAlignment="1">
      <alignment horizontal="center" vertical="center"/>
    </xf>
    <xf numFmtId="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14" fillId="34" borderId="0" xfId="0" applyFont="1" applyFill="1" applyAlignment="1">
      <alignment horizontal="center"/>
    </xf>
    <xf numFmtId="0" fontId="0" fillId="36" borderId="0" xfId="0" applyFill="1" applyAlignment="1">
      <alignment/>
    </xf>
    <xf numFmtId="2" fontId="14" fillId="34" borderId="0" xfId="0" applyNumberFormat="1" applyFont="1" applyFill="1" applyAlignment="1">
      <alignment horizontal="center" vertical="top" wrapText="1"/>
    </xf>
    <xf numFmtId="181" fontId="14" fillId="34" borderId="0" xfId="0" applyNumberFormat="1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2" fontId="14" fillId="36" borderId="0" xfId="0" applyNumberFormat="1" applyFont="1" applyFill="1" applyAlignment="1">
      <alignment horizontal="center" vertical="top" wrapText="1"/>
    </xf>
    <xf numFmtId="181" fontId="14" fillId="36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2" fontId="14" fillId="37" borderId="0" xfId="0" applyNumberFormat="1" applyFont="1" applyFill="1" applyAlignment="1">
      <alignment horizontal="center" vertical="top" wrapText="1"/>
    </xf>
    <xf numFmtId="181" fontId="14" fillId="37" borderId="0" xfId="0" applyNumberFormat="1" applyFont="1" applyFill="1" applyAlignment="1">
      <alignment horizontal="center"/>
    </xf>
    <xf numFmtId="181" fontId="20" fillId="0" borderId="0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2" fontId="14" fillId="33" borderId="0" xfId="0" applyNumberFormat="1" applyFont="1" applyFill="1" applyAlignment="1">
      <alignment horizontal="center" vertical="top" wrapText="1"/>
    </xf>
    <xf numFmtId="181" fontId="14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vertical="top" wrapText="1"/>
    </xf>
    <xf numFmtId="2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2" fontId="7" fillId="0" borderId="0" xfId="0" applyNumberFormat="1" applyFont="1" applyFill="1" applyAlignment="1">
      <alignment horizontal="center" vertical="center" wrapText="1"/>
    </xf>
    <xf numFmtId="205" fontId="6" fillId="0" borderId="0" xfId="0" applyNumberFormat="1" applyFont="1" applyFill="1" applyBorder="1" applyAlignment="1">
      <alignment horizontal="center" vertical="center" wrapText="1"/>
    </xf>
    <xf numFmtId="197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0" fontId="14" fillId="40" borderId="0" xfId="0" applyFont="1" applyFill="1" applyAlignment="1">
      <alignment horizontal="center"/>
    </xf>
    <xf numFmtId="2" fontId="14" fillId="40" borderId="0" xfId="0" applyNumberFormat="1" applyFont="1" applyFill="1" applyAlignment="1">
      <alignment horizontal="center" vertical="top" wrapText="1"/>
    </xf>
    <xf numFmtId="181" fontId="14" fillId="40" borderId="0" xfId="0" applyNumberFormat="1" applyFont="1" applyFill="1" applyAlignment="1">
      <alignment horizontal="center"/>
    </xf>
    <xf numFmtId="0" fontId="16" fillId="0" borderId="10" xfId="5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41" borderId="0" xfId="0" applyFill="1" applyAlignment="1">
      <alignment/>
    </xf>
    <xf numFmtId="193" fontId="16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24" fontId="6" fillId="0" borderId="10" xfId="0" applyNumberFormat="1" applyFont="1" applyFill="1" applyBorder="1" applyAlignment="1">
      <alignment horizontal="center" vertical="center"/>
    </xf>
    <xf numFmtId="224" fontId="6" fillId="0" borderId="10" xfId="0" applyNumberFormat="1" applyFont="1" applyFill="1" applyBorder="1" applyAlignment="1">
      <alignment horizontal="center" vertical="center" wrapText="1"/>
    </xf>
    <xf numFmtId="225" fontId="3" fillId="0" borderId="10" xfId="0" applyNumberFormat="1" applyFont="1" applyFill="1" applyBorder="1" applyAlignment="1">
      <alignment horizontal="center" wrapText="1"/>
    </xf>
    <xf numFmtId="225" fontId="6" fillId="0" borderId="10" xfId="0" applyNumberFormat="1" applyFont="1" applyFill="1" applyBorder="1" applyAlignment="1">
      <alignment horizontal="center" vertical="center" wrapText="1"/>
    </xf>
    <xf numFmtId="0" fontId="16" fillId="0" borderId="0" xfId="54" applyFont="1" applyFill="1" applyBorder="1" applyAlignment="1">
      <alignment horizontal="center" vertical="top" wrapText="1"/>
      <protection/>
    </xf>
    <xf numFmtId="22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20" fontId="6" fillId="0" borderId="0" xfId="0" applyNumberFormat="1" applyFont="1" applyFill="1" applyBorder="1" applyAlignment="1">
      <alignment horizontal="center" vertical="center" wrapText="1"/>
    </xf>
    <xf numFmtId="224" fontId="6" fillId="0" borderId="0" xfId="0" applyNumberFormat="1" applyFont="1" applyFill="1" applyBorder="1" applyAlignment="1">
      <alignment horizontal="center" vertical="center"/>
    </xf>
    <xf numFmtId="225" fontId="15" fillId="0" borderId="10" xfId="54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>
      <alignment/>
      <protection/>
    </xf>
    <xf numFmtId="0" fontId="14" fillId="0" borderId="0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center" vertical="center"/>
      <protection/>
    </xf>
    <xf numFmtId="225" fontId="3" fillId="0" borderId="1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>
      <alignment/>
      <protection/>
    </xf>
    <xf numFmtId="225" fontId="4" fillId="0" borderId="10" xfId="55" applyNumberFormat="1" applyFont="1" applyFill="1" applyBorder="1" applyAlignment="1">
      <alignment horizontal="center"/>
      <protection/>
    </xf>
    <xf numFmtId="220" fontId="15" fillId="0" borderId="10" xfId="0" applyNumberFormat="1" applyFont="1" applyFill="1" applyBorder="1" applyAlignment="1">
      <alignment horizontal="center" vertical="center" wrapText="1"/>
    </xf>
    <xf numFmtId="193" fontId="31" fillId="0" borderId="0" xfId="0" applyNumberFormat="1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15" fillId="0" borderId="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17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7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wrapText="1"/>
    </xf>
    <xf numFmtId="197" fontId="1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180" fontId="6" fillId="0" borderId="0" xfId="55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horizontal="center" vertical="center" wrapText="1"/>
    </xf>
    <xf numFmtId="217" fontId="6" fillId="0" borderId="0" xfId="0" applyNumberFormat="1" applyFont="1" applyFill="1" applyBorder="1" applyAlignment="1">
      <alignment horizontal="center" vertical="center" wrapText="1"/>
    </xf>
    <xf numFmtId="205" fontId="6" fillId="0" borderId="0" xfId="0" applyNumberFormat="1" applyFont="1" applyFill="1" applyBorder="1" applyAlignment="1">
      <alignment horizontal="center" vertical="center"/>
    </xf>
    <xf numFmtId="193" fontId="28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197" fontId="23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193" fontId="23" fillId="0" borderId="0" xfId="0" applyNumberFormat="1" applyFont="1" applyFill="1" applyBorder="1" applyAlignment="1">
      <alignment horizontal="center" wrapText="1"/>
    </xf>
    <xf numFmtId="193" fontId="29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2" fontId="16" fillId="0" borderId="0" xfId="54" applyNumberFormat="1" applyFont="1" applyFill="1" applyBorder="1" applyAlignment="1">
      <alignment horizontal="center" vertical="top" wrapText="1"/>
      <protection/>
    </xf>
    <xf numFmtId="193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6" fillId="0" borderId="0" xfId="54" applyNumberFormat="1" applyFont="1" applyFill="1" applyBorder="1" applyAlignment="1">
      <alignment horizontal="center" vertical="center"/>
      <protection/>
    </xf>
    <xf numFmtId="197" fontId="2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wrapText="1"/>
    </xf>
    <xf numFmtId="198" fontId="0" fillId="0" borderId="0" xfId="0" applyNumberFormat="1" applyFill="1" applyBorder="1" applyAlignment="1">
      <alignment/>
    </xf>
    <xf numFmtId="197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13" fillId="0" borderId="0" xfId="0" applyNumberFormat="1" applyFont="1" applyFill="1" applyBorder="1" applyAlignment="1">
      <alignment horizontal="right"/>
    </xf>
    <xf numFmtId="2" fontId="15" fillId="0" borderId="0" xfId="54" applyNumberFormat="1" applyFont="1" applyFill="1" applyBorder="1" applyAlignment="1">
      <alignment horizontal="center" vertical="top" wrapText="1"/>
      <protection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left" vertical="center" wrapText="1" indent="2"/>
    </xf>
    <xf numFmtId="0" fontId="71" fillId="0" borderId="0" xfId="0" applyFont="1" applyFill="1" applyBorder="1" applyAlignment="1">
      <alignment horizontal="right" vertical="center" wrapText="1" indent="2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right" vertical="center" wrapText="1" indent="2"/>
    </xf>
    <xf numFmtId="225" fontId="15" fillId="0" borderId="0" xfId="54" applyNumberFormat="1" applyFont="1" applyFill="1" applyBorder="1" applyAlignment="1">
      <alignment horizontal="center" vertical="center"/>
      <protection/>
    </xf>
    <xf numFmtId="225" fontId="3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25" fontId="6" fillId="0" borderId="0" xfId="0" applyNumberFormat="1" applyFont="1" applyFill="1" applyBorder="1" applyAlignment="1">
      <alignment horizontal="center" vertical="center" wrapText="1"/>
    </xf>
    <xf numFmtId="225" fontId="3" fillId="0" borderId="0" xfId="55" applyNumberFormat="1" applyFont="1" applyFill="1" applyBorder="1">
      <alignment/>
      <protection/>
    </xf>
    <xf numFmtId="225" fontId="72" fillId="0" borderId="0" xfId="55" applyNumberFormat="1" applyFont="1" applyFill="1" applyBorder="1">
      <alignment/>
      <protection/>
    </xf>
    <xf numFmtId="225" fontId="68" fillId="0" borderId="0" xfId="0" applyNumberFormat="1" applyFont="1" applyFill="1" applyBorder="1" applyAlignment="1">
      <alignment/>
    </xf>
    <xf numFmtId="225" fontId="6" fillId="0" borderId="0" xfId="0" applyNumberFormat="1" applyFont="1" applyFill="1" applyBorder="1" applyAlignment="1">
      <alignment horizontal="right" vertical="center" wrapText="1"/>
    </xf>
    <xf numFmtId="225" fontId="6" fillId="0" borderId="0" xfId="0" applyNumberFormat="1" applyFont="1" applyFill="1" applyBorder="1" applyAlignment="1">
      <alignment horizontal="left" vertical="center" wrapText="1"/>
    </xf>
    <xf numFmtId="225" fontId="0" fillId="0" borderId="0" xfId="0" applyNumberFormat="1" applyFill="1" applyBorder="1" applyAlignment="1">
      <alignment/>
    </xf>
    <xf numFmtId="225" fontId="73" fillId="0" borderId="0" xfId="0" applyNumberFormat="1" applyFont="1" applyFill="1" applyBorder="1" applyAlignment="1">
      <alignment/>
    </xf>
    <xf numFmtId="0" fontId="72" fillId="0" borderId="0" xfId="55" applyFont="1" applyFill="1" applyBorder="1">
      <alignment/>
      <protection/>
    </xf>
    <xf numFmtId="0" fontId="2" fillId="0" borderId="0" xfId="55" applyFill="1" applyBorder="1">
      <alignment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224" fontId="74" fillId="0" borderId="0" xfId="0" applyNumberFormat="1" applyFont="1" applyFill="1" applyBorder="1" applyAlignment="1">
      <alignment horizontal="center" vertical="center"/>
    </xf>
    <xf numFmtId="220" fontId="6" fillId="0" borderId="10" xfId="0" applyNumberFormat="1" applyFont="1" applyFill="1" applyBorder="1" applyAlignment="1">
      <alignment horizontal="center" vertical="center"/>
    </xf>
    <xf numFmtId="0" fontId="30" fillId="0" borderId="0" xfId="55" applyFont="1" applyFill="1" applyBorder="1">
      <alignment/>
      <protection/>
    </xf>
    <xf numFmtId="225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vertical="top"/>
      <protection/>
    </xf>
    <xf numFmtId="225" fontId="3" fillId="42" borderId="10" xfId="0" applyNumberFormat="1" applyFont="1" applyFill="1" applyBorder="1" applyAlignment="1">
      <alignment horizontal="center" wrapText="1"/>
    </xf>
    <xf numFmtId="225" fontId="3" fillId="40" borderId="10" xfId="0" applyNumberFormat="1" applyFont="1" applyFill="1" applyBorder="1" applyAlignment="1">
      <alignment horizontal="center" wrapText="1"/>
    </xf>
    <xf numFmtId="224" fontId="6" fillId="4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 wrapText="1"/>
    </xf>
    <xf numFmtId="0" fontId="16" fillId="0" borderId="10" xfId="54" applyFont="1" applyFill="1" applyBorder="1" applyAlignment="1">
      <alignment horizontal="center" vertical="center" wrapText="1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2" fontId="75" fillId="0" borderId="0" xfId="0" applyNumberFormat="1" applyFont="1" applyFill="1" applyAlignment="1">
      <alignment horizontal="left" vertical="top" wrapText="1"/>
    </xf>
    <xf numFmtId="0" fontId="15" fillId="0" borderId="10" xfId="54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wrapText="1"/>
      <protection/>
    </xf>
    <xf numFmtId="4" fontId="12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2" fontId="16" fillId="0" borderId="0" xfId="54" applyNumberFormat="1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center" vertical="top" wrapText="1"/>
      <protection/>
    </xf>
    <xf numFmtId="193" fontId="15" fillId="0" borderId="0" xfId="0" applyNumberFormat="1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16" fillId="0" borderId="0" xfId="54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0" borderId="0" xfId="55" applyFont="1" applyFill="1" applyBorder="1">
      <alignment/>
      <protection/>
    </xf>
    <xf numFmtId="0" fontId="15" fillId="0" borderId="0" xfId="54" applyFont="1" applyFill="1" applyBorder="1" applyAlignment="1">
      <alignment horizontal="center" vertical="center" wrapText="1"/>
      <protection/>
    </xf>
    <xf numFmtId="9" fontId="15" fillId="0" borderId="0" xfId="54" applyNumberFormat="1" applyFont="1" applyFill="1" applyBorder="1" applyAlignment="1">
      <alignment horizontal="center" vertical="center" wrapText="1"/>
      <protection/>
    </xf>
    <xf numFmtId="0" fontId="76" fillId="0" borderId="0" xfId="54" applyFont="1" applyFill="1" applyBorder="1" applyAlignment="1">
      <alignment horizontal="center" vertical="center" wrapText="1"/>
      <protection/>
    </xf>
    <xf numFmtId="9" fontId="76" fillId="0" borderId="0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view="pageBreakPreview" zoomScale="90" zoomScaleNormal="90" zoomScaleSheetLayoutView="90" zoomScalePageLayoutView="0" workbookViewId="0" topLeftCell="A1">
      <selection activeCell="J1" sqref="J1:J16384"/>
    </sheetView>
  </sheetViews>
  <sheetFormatPr defaultColWidth="9.140625" defaultRowHeight="15"/>
  <cols>
    <col min="4" max="4" width="36.00390625" style="0" customWidth="1"/>
    <col min="5" max="5" width="14.00390625" style="64" customWidth="1"/>
    <col min="6" max="6" width="12.7109375" style="0" customWidth="1"/>
    <col min="7" max="7" width="18.140625" style="0" customWidth="1"/>
    <col min="8" max="8" width="16.57421875" style="0" customWidth="1"/>
    <col min="9" max="9" width="13.421875" style="0" customWidth="1"/>
    <col min="10" max="10" width="13.421875" style="0" hidden="1" customWidth="1"/>
    <col min="11" max="11" width="13.421875" style="0" customWidth="1"/>
    <col min="13" max="13" width="13.7109375" style="0" customWidth="1"/>
    <col min="14" max="14" width="11.7109375" style="0" customWidth="1"/>
  </cols>
  <sheetData>
    <row r="1" spans="1:16" ht="15">
      <c r="A1" s="1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73"/>
      <c r="P1" s="73"/>
    </row>
    <row r="2" spans="1:16" ht="15">
      <c r="A2" s="1"/>
      <c r="B2" s="39"/>
      <c r="C2" s="163"/>
      <c r="D2" s="163"/>
      <c r="E2" s="163"/>
      <c r="F2" s="78"/>
      <c r="G2" s="78"/>
      <c r="H2" s="39"/>
      <c r="I2" s="39"/>
      <c r="J2" s="39"/>
      <c r="K2" s="39"/>
      <c r="L2" s="39"/>
      <c r="M2" s="39"/>
      <c r="N2" s="39"/>
      <c r="O2" s="73"/>
      <c r="P2" s="73"/>
    </row>
    <row r="3" spans="1:16" ht="15.75" customHeight="1">
      <c r="A3" s="1"/>
      <c r="B3" s="39"/>
      <c r="C3" s="167" t="s">
        <v>89</v>
      </c>
      <c r="D3" s="167"/>
      <c r="E3" s="167"/>
      <c r="F3" s="84"/>
      <c r="G3" s="84"/>
      <c r="H3" s="84"/>
      <c r="I3" s="84"/>
      <c r="J3" s="84"/>
      <c r="K3" s="84"/>
      <c r="L3" s="84"/>
      <c r="M3" s="84"/>
      <c r="N3" s="65"/>
      <c r="O3" s="73"/>
      <c r="P3" s="73"/>
    </row>
    <row r="4" spans="1:16" ht="15.75" customHeight="1">
      <c r="A4" s="1"/>
      <c r="B4" s="39"/>
      <c r="C4" s="163"/>
      <c r="D4" s="163"/>
      <c r="E4" s="163"/>
      <c r="F4" s="65"/>
      <c r="G4" s="65"/>
      <c r="H4" s="65"/>
      <c r="I4" s="65"/>
      <c r="J4" s="65"/>
      <c r="K4" s="65"/>
      <c r="L4" s="65"/>
      <c r="M4" s="65"/>
      <c r="N4" s="65"/>
      <c r="O4" s="73"/>
      <c r="P4" s="73"/>
    </row>
    <row r="5" spans="1:19" ht="36" customHeight="1">
      <c r="A5" s="1"/>
      <c r="B5" s="1"/>
      <c r="C5" s="176" t="s">
        <v>0</v>
      </c>
      <c r="D5" s="176" t="s">
        <v>69</v>
      </c>
      <c r="E5" s="178" t="s">
        <v>94</v>
      </c>
      <c r="F5" s="174" t="s">
        <v>93</v>
      </c>
      <c r="G5" s="174" t="s">
        <v>90</v>
      </c>
      <c r="H5" s="174" t="s">
        <v>91</v>
      </c>
      <c r="I5" s="174" t="s">
        <v>86</v>
      </c>
      <c r="J5" s="164"/>
      <c r="K5" s="174" t="s">
        <v>85</v>
      </c>
      <c r="L5" s="174" t="s">
        <v>87</v>
      </c>
      <c r="M5" s="174" t="s">
        <v>80</v>
      </c>
      <c r="N5" s="175"/>
      <c r="O5" s="175"/>
      <c r="P5" s="73"/>
      <c r="Q5" s="73"/>
      <c r="R5" s="73"/>
      <c r="S5" s="73"/>
    </row>
    <row r="6" spans="1:19" ht="15" customHeight="1">
      <c r="A6" s="1"/>
      <c r="B6" s="1"/>
      <c r="C6" s="176"/>
      <c r="D6" s="176"/>
      <c r="E6" s="178"/>
      <c r="F6" s="174"/>
      <c r="G6" s="174"/>
      <c r="H6" s="174"/>
      <c r="I6" s="174"/>
      <c r="J6" s="164"/>
      <c r="K6" s="174"/>
      <c r="L6" s="174"/>
      <c r="M6" s="174"/>
      <c r="N6" s="175"/>
      <c r="O6" s="175"/>
      <c r="P6" s="73"/>
      <c r="Q6" s="73"/>
      <c r="R6" s="73"/>
      <c r="S6" s="73"/>
    </row>
    <row r="7" spans="1:19" ht="15" customHeight="1">
      <c r="A7" s="1"/>
      <c r="B7" s="1"/>
      <c r="C7" s="176"/>
      <c r="D7" s="176"/>
      <c r="E7" s="178"/>
      <c r="F7" s="174"/>
      <c r="G7" s="174"/>
      <c r="H7" s="174"/>
      <c r="I7" s="174"/>
      <c r="J7" s="164"/>
      <c r="K7" s="174"/>
      <c r="L7" s="174"/>
      <c r="M7" s="174"/>
      <c r="N7" s="175"/>
      <c r="O7" s="175"/>
      <c r="P7" s="73"/>
      <c r="Q7" s="73"/>
      <c r="R7" s="73"/>
      <c r="S7" s="73"/>
    </row>
    <row r="8" spans="1:19" ht="46.5" customHeight="1">
      <c r="A8" s="1"/>
      <c r="B8" s="1"/>
      <c r="C8" s="176"/>
      <c r="D8" s="176"/>
      <c r="E8" s="178"/>
      <c r="F8" s="174"/>
      <c r="G8" s="174"/>
      <c r="H8" s="174"/>
      <c r="I8" s="174"/>
      <c r="J8" s="164"/>
      <c r="K8" s="174"/>
      <c r="L8" s="174"/>
      <c r="M8" s="174"/>
      <c r="N8" s="175"/>
      <c r="O8" s="175"/>
      <c r="P8" s="73"/>
      <c r="Q8" s="73"/>
      <c r="R8" s="73"/>
      <c r="S8" s="73"/>
    </row>
    <row r="9" spans="1:19" ht="15">
      <c r="A9" s="1"/>
      <c r="B9" s="1"/>
      <c r="C9" s="79">
        <v>1</v>
      </c>
      <c r="D9" s="79">
        <v>2</v>
      </c>
      <c r="E9" s="80">
        <v>3</v>
      </c>
      <c r="F9" s="76">
        <v>4</v>
      </c>
      <c r="G9" s="76">
        <v>5</v>
      </c>
      <c r="H9" s="58">
        <v>6</v>
      </c>
      <c r="I9" s="58">
        <v>7</v>
      </c>
      <c r="J9" s="58"/>
      <c r="K9" s="58">
        <v>8</v>
      </c>
      <c r="L9" s="58">
        <v>9</v>
      </c>
      <c r="M9" s="58">
        <v>10</v>
      </c>
      <c r="N9" s="51"/>
      <c r="O9" s="73"/>
      <c r="P9" s="73"/>
      <c r="Q9" s="73"/>
      <c r="R9" s="73"/>
      <c r="S9" s="73"/>
    </row>
    <row r="10" spans="1:19" ht="21.75" customHeight="1">
      <c r="A10" s="1"/>
      <c r="B10" s="1"/>
      <c r="C10" s="77">
        <v>1</v>
      </c>
      <c r="D10" s="77" t="s">
        <v>1</v>
      </c>
      <c r="E10" s="70">
        <v>1578</v>
      </c>
      <c r="F10" s="69">
        <f aca="true" t="shared" si="0" ref="F10:F23">E10</f>
        <v>1578</v>
      </c>
      <c r="G10" s="69">
        <v>90</v>
      </c>
      <c r="H10" s="66">
        <f>F10*G10</f>
        <v>142020</v>
      </c>
      <c r="I10" s="67">
        <f>H10/$H$90*$D$93</f>
        <v>1754.89</v>
      </c>
      <c r="J10" s="166">
        <v>1754.9</v>
      </c>
      <c r="K10" s="166">
        <v>1754.9</v>
      </c>
      <c r="L10" s="69">
        <f>100-G10</f>
        <v>10</v>
      </c>
      <c r="M10" s="72">
        <f aca="true" t="shared" si="1" ref="M10:M73">K10*(100-G10)/G10</f>
        <v>195</v>
      </c>
      <c r="N10" s="74"/>
      <c r="O10" s="75"/>
      <c r="P10" s="73"/>
      <c r="Q10" s="73"/>
      <c r="R10" s="73"/>
      <c r="S10" s="73"/>
    </row>
    <row r="11" spans="1:19" ht="21" customHeight="1">
      <c r="A11" s="1"/>
      <c r="B11" s="1"/>
      <c r="C11" s="77">
        <v>2</v>
      </c>
      <c r="D11" s="77" t="s">
        <v>48</v>
      </c>
      <c r="E11" s="70">
        <v>1155</v>
      </c>
      <c r="F11" s="69">
        <f t="shared" si="0"/>
        <v>1155</v>
      </c>
      <c r="G11" s="69">
        <v>95</v>
      </c>
      <c r="H11" s="66">
        <f aca="true" t="shared" si="2" ref="H11:H74">F11*G11</f>
        <v>109725</v>
      </c>
      <c r="I11" s="67">
        <f aca="true" t="shared" si="3" ref="I11:I74">H11/$H$90*$D$93</f>
        <v>1355.83</v>
      </c>
      <c r="J11" s="166">
        <v>1355.8</v>
      </c>
      <c r="K11" s="166">
        <v>1355.8</v>
      </c>
      <c r="L11" s="69">
        <f aca="true" t="shared" si="4" ref="L11:L73">100-G11</f>
        <v>5</v>
      </c>
      <c r="M11" s="72">
        <f t="shared" si="1"/>
        <v>71.4</v>
      </c>
      <c r="N11" s="74"/>
      <c r="O11" s="75"/>
      <c r="P11" s="73"/>
      <c r="Q11" s="73"/>
      <c r="R11" s="73"/>
      <c r="S11" s="73"/>
    </row>
    <row r="12" spans="1:19" ht="18" customHeight="1">
      <c r="A12" s="1"/>
      <c r="B12" s="1"/>
      <c r="C12" s="77">
        <v>3</v>
      </c>
      <c r="D12" s="77" t="s">
        <v>2</v>
      </c>
      <c r="E12" s="70">
        <v>15554</v>
      </c>
      <c r="F12" s="69">
        <f t="shared" si="0"/>
        <v>15554</v>
      </c>
      <c r="G12" s="69">
        <v>88</v>
      </c>
      <c r="H12" s="66">
        <f t="shared" si="2"/>
        <v>1368752</v>
      </c>
      <c r="I12" s="67">
        <f t="shared" si="3"/>
        <v>16913.14</v>
      </c>
      <c r="J12" s="166">
        <v>16913.1</v>
      </c>
      <c r="K12" s="166">
        <v>16913.1</v>
      </c>
      <c r="L12" s="69">
        <f t="shared" si="4"/>
        <v>12</v>
      </c>
      <c r="M12" s="72">
        <f t="shared" si="1"/>
        <v>2306.3</v>
      </c>
      <c r="N12" s="74"/>
      <c r="O12" s="75"/>
      <c r="P12" s="73"/>
      <c r="Q12" s="73"/>
      <c r="R12" s="73"/>
      <c r="S12" s="73"/>
    </row>
    <row r="13" spans="1:19" ht="21" customHeight="1">
      <c r="A13" s="1"/>
      <c r="B13" s="1"/>
      <c r="C13" s="77">
        <v>4</v>
      </c>
      <c r="D13" s="77" t="s">
        <v>49</v>
      </c>
      <c r="E13" s="70">
        <v>5266</v>
      </c>
      <c r="F13" s="69">
        <f t="shared" si="0"/>
        <v>5266</v>
      </c>
      <c r="G13" s="69">
        <v>94</v>
      </c>
      <c r="H13" s="66">
        <f t="shared" si="2"/>
        <v>495004</v>
      </c>
      <c r="I13" s="67">
        <f t="shared" si="3"/>
        <v>6116.57</v>
      </c>
      <c r="J13" s="166">
        <v>6116.6</v>
      </c>
      <c r="K13" s="166">
        <v>6116.6</v>
      </c>
      <c r="L13" s="69">
        <f t="shared" si="4"/>
        <v>6</v>
      </c>
      <c r="M13" s="72">
        <f t="shared" si="1"/>
        <v>390.4</v>
      </c>
      <c r="N13" s="74"/>
      <c r="O13" s="75"/>
      <c r="P13" s="73"/>
      <c r="Q13" s="73"/>
      <c r="R13" s="73"/>
      <c r="S13" s="73"/>
    </row>
    <row r="14" spans="1:19" ht="20.25" customHeight="1">
      <c r="A14" s="1"/>
      <c r="B14" s="1"/>
      <c r="C14" s="77">
        <v>5</v>
      </c>
      <c r="D14" s="77" t="s">
        <v>50</v>
      </c>
      <c r="E14" s="70">
        <v>43637</v>
      </c>
      <c r="F14" s="69">
        <f t="shared" si="0"/>
        <v>43637</v>
      </c>
      <c r="G14" s="69">
        <v>95</v>
      </c>
      <c r="H14" s="66">
        <f t="shared" si="2"/>
        <v>4145515</v>
      </c>
      <c r="I14" s="67">
        <f t="shared" si="3"/>
        <v>51224.54</v>
      </c>
      <c r="J14" s="166">
        <v>51224.5</v>
      </c>
      <c r="K14" s="166">
        <v>51224.5</v>
      </c>
      <c r="L14" s="69">
        <f t="shared" si="4"/>
        <v>5</v>
      </c>
      <c r="M14" s="72">
        <f t="shared" si="1"/>
        <v>2696</v>
      </c>
      <c r="N14" s="74"/>
      <c r="O14" s="75"/>
      <c r="P14" s="73"/>
      <c r="Q14" s="73"/>
      <c r="R14" s="73"/>
      <c r="S14" s="73"/>
    </row>
    <row r="15" spans="1:19" ht="21.75" customHeight="1">
      <c r="A15" s="1"/>
      <c r="B15" s="1"/>
      <c r="C15" s="77">
        <v>6</v>
      </c>
      <c r="D15" s="77" t="s">
        <v>3</v>
      </c>
      <c r="E15" s="70">
        <v>14639</v>
      </c>
      <c r="F15" s="69">
        <f t="shared" si="0"/>
        <v>14639</v>
      </c>
      <c r="G15" s="69">
        <v>95</v>
      </c>
      <c r="H15" s="66">
        <f t="shared" si="2"/>
        <v>1390705</v>
      </c>
      <c r="I15" s="67">
        <f t="shared" si="3"/>
        <v>17184.41</v>
      </c>
      <c r="J15" s="166">
        <v>17184.4</v>
      </c>
      <c r="K15" s="166">
        <v>17184.4</v>
      </c>
      <c r="L15" s="69">
        <f t="shared" si="4"/>
        <v>5</v>
      </c>
      <c r="M15" s="72">
        <f t="shared" si="1"/>
        <v>904.4</v>
      </c>
      <c r="N15" s="74"/>
      <c r="O15" s="75"/>
      <c r="P15" s="73"/>
      <c r="Q15" s="73"/>
      <c r="R15" s="73"/>
      <c r="S15" s="73"/>
    </row>
    <row r="16" spans="1:19" ht="20.25" customHeight="1">
      <c r="A16" s="1"/>
      <c r="B16" s="1"/>
      <c r="C16" s="77">
        <v>7</v>
      </c>
      <c r="D16" s="77" t="s">
        <v>4</v>
      </c>
      <c r="E16" s="70">
        <v>4444</v>
      </c>
      <c r="F16" s="69">
        <f t="shared" si="0"/>
        <v>4444</v>
      </c>
      <c r="G16" s="69">
        <v>93</v>
      </c>
      <c r="H16" s="66">
        <f t="shared" si="2"/>
        <v>413292</v>
      </c>
      <c r="I16" s="67">
        <f t="shared" si="3"/>
        <v>5106.89</v>
      </c>
      <c r="J16" s="166">
        <v>5106.9</v>
      </c>
      <c r="K16" s="166">
        <v>5106.9</v>
      </c>
      <c r="L16" s="69">
        <f t="shared" si="4"/>
        <v>7</v>
      </c>
      <c r="M16" s="72">
        <f t="shared" si="1"/>
        <v>384.4</v>
      </c>
      <c r="N16" s="74"/>
      <c r="O16" s="75"/>
      <c r="P16" s="73"/>
      <c r="Q16" s="73"/>
      <c r="R16" s="73"/>
      <c r="S16" s="73"/>
    </row>
    <row r="17" spans="1:19" ht="22.5" customHeight="1">
      <c r="A17" s="1"/>
      <c r="B17" s="1"/>
      <c r="C17" s="77">
        <v>8</v>
      </c>
      <c r="D17" s="77" t="s">
        <v>5</v>
      </c>
      <c r="E17" s="70">
        <v>1951</v>
      </c>
      <c r="F17" s="69">
        <f t="shared" si="0"/>
        <v>1951</v>
      </c>
      <c r="G17" s="69">
        <v>94</v>
      </c>
      <c r="H17" s="66">
        <f t="shared" si="2"/>
        <v>183394</v>
      </c>
      <c r="I17" s="67">
        <f t="shared" si="3"/>
        <v>2266.13</v>
      </c>
      <c r="J17" s="166">
        <v>2266.1</v>
      </c>
      <c r="K17" s="166">
        <v>2266.1</v>
      </c>
      <c r="L17" s="69">
        <f t="shared" si="4"/>
        <v>6</v>
      </c>
      <c r="M17" s="72">
        <f t="shared" si="1"/>
        <v>144.6</v>
      </c>
      <c r="N17" s="74"/>
      <c r="O17" s="75"/>
      <c r="P17" s="73"/>
      <c r="Q17" s="73"/>
      <c r="R17" s="73"/>
      <c r="S17" s="73"/>
    </row>
    <row r="18" spans="1:19" ht="22.5" customHeight="1">
      <c r="A18" s="1"/>
      <c r="B18" s="1"/>
      <c r="C18" s="77">
        <v>9</v>
      </c>
      <c r="D18" s="77" t="s">
        <v>51</v>
      </c>
      <c r="E18" s="70">
        <v>3382</v>
      </c>
      <c r="F18" s="69">
        <f t="shared" si="0"/>
        <v>3382</v>
      </c>
      <c r="G18" s="69">
        <v>95</v>
      </c>
      <c r="H18" s="66">
        <f t="shared" si="2"/>
        <v>321290</v>
      </c>
      <c r="I18" s="67">
        <f t="shared" si="3"/>
        <v>3970.06</v>
      </c>
      <c r="J18" s="166">
        <v>3970.1</v>
      </c>
      <c r="K18" s="166">
        <v>3970.1</v>
      </c>
      <c r="L18" s="69">
        <f t="shared" si="4"/>
        <v>5</v>
      </c>
      <c r="M18" s="72">
        <f t="shared" si="1"/>
        <v>209</v>
      </c>
      <c r="N18" s="74"/>
      <c r="O18" s="75"/>
      <c r="P18" s="73"/>
      <c r="Q18" s="73"/>
      <c r="R18" s="73"/>
      <c r="S18" s="73"/>
    </row>
    <row r="19" spans="1:19" ht="15">
      <c r="A19" s="1"/>
      <c r="B19" s="1"/>
      <c r="C19" s="77">
        <v>10</v>
      </c>
      <c r="D19" s="77" t="s">
        <v>6</v>
      </c>
      <c r="E19" s="70">
        <v>2298</v>
      </c>
      <c r="F19" s="69">
        <f t="shared" si="0"/>
        <v>2298</v>
      </c>
      <c r="G19" s="69">
        <v>94</v>
      </c>
      <c r="H19" s="66">
        <f t="shared" si="2"/>
        <v>216012</v>
      </c>
      <c r="I19" s="67">
        <f t="shared" si="3"/>
        <v>2669.18</v>
      </c>
      <c r="J19" s="166">
        <v>2669.2</v>
      </c>
      <c r="K19" s="166">
        <v>2669.2</v>
      </c>
      <c r="L19" s="69">
        <f t="shared" si="4"/>
        <v>6</v>
      </c>
      <c r="M19" s="72">
        <f t="shared" si="1"/>
        <v>170.4</v>
      </c>
      <c r="N19" s="74"/>
      <c r="O19" s="75"/>
      <c r="P19" s="73"/>
      <c r="Q19" s="73"/>
      <c r="R19" s="73"/>
      <c r="S19" s="73"/>
    </row>
    <row r="20" spans="1:19" ht="23.25" customHeight="1">
      <c r="A20" s="1"/>
      <c r="B20" s="1"/>
      <c r="C20" s="77">
        <v>11</v>
      </c>
      <c r="D20" s="77" t="s">
        <v>7</v>
      </c>
      <c r="E20" s="70">
        <v>3287</v>
      </c>
      <c r="F20" s="69">
        <f t="shared" si="0"/>
        <v>3287</v>
      </c>
      <c r="G20" s="69">
        <v>70</v>
      </c>
      <c r="H20" s="66">
        <f t="shared" si="2"/>
        <v>230090</v>
      </c>
      <c r="I20" s="67">
        <f t="shared" si="3"/>
        <v>2843.13</v>
      </c>
      <c r="J20" s="166">
        <v>2843.1</v>
      </c>
      <c r="K20" s="166">
        <v>2843.1</v>
      </c>
      <c r="L20" s="69">
        <f t="shared" si="4"/>
        <v>30</v>
      </c>
      <c r="M20" s="72">
        <f t="shared" si="1"/>
        <v>1218.5</v>
      </c>
      <c r="N20" s="74"/>
      <c r="O20" s="75"/>
      <c r="P20" s="73"/>
      <c r="Q20" s="73"/>
      <c r="R20" s="73"/>
      <c r="S20" s="73"/>
    </row>
    <row r="21" spans="3:19" s="1" customFormat="1" ht="21" customHeight="1">
      <c r="C21" s="77">
        <v>12</v>
      </c>
      <c r="D21" s="77" t="s">
        <v>72</v>
      </c>
      <c r="E21" s="70">
        <v>6312</v>
      </c>
      <c r="F21" s="69">
        <f t="shared" si="0"/>
        <v>6312</v>
      </c>
      <c r="G21" s="69">
        <v>95</v>
      </c>
      <c r="H21" s="66">
        <f t="shared" si="2"/>
        <v>599640</v>
      </c>
      <c r="I21" s="67">
        <f t="shared" si="3"/>
        <v>7409.52</v>
      </c>
      <c r="J21" s="166">
        <v>7409.5</v>
      </c>
      <c r="K21" s="166">
        <v>7409.5</v>
      </c>
      <c r="L21" s="69">
        <f t="shared" si="4"/>
        <v>5</v>
      </c>
      <c r="M21" s="72">
        <f t="shared" si="1"/>
        <v>390</v>
      </c>
      <c r="N21" s="74"/>
      <c r="O21" s="75"/>
      <c r="P21" s="39"/>
      <c r="Q21" s="73"/>
      <c r="R21" s="73"/>
      <c r="S21" s="39"/>
    </row>
    <row r="22" spans="1:19" ht="22.5" customHeight="1">
      <c r="A22" s="1"/>
      <c r="B22" s="1"/>
      <c r="C22" s="77">
        <v>13</v>
      </c>
      <c r="D22" s="77" t="s">
        <v>81</v>
      </c>
      <c r="E22" s="70">
        <v>2557</v>
      </c>
      <c r="F22" s="69">
        <f t="shared" si="0"/>
        <v>2557</v>
      </c>
      <c r="G22" s="69">
        <v>92</v>
      </c>
      <c r="H22" s="66">
        <f t="shared" si="2"/>
        <v>235244</v>
      </c>
      <c r="I22" s="67">
        <f t="shared" si="3"/>
        <v>2906.82</v>
      </c>
      <c r="J22" s="166">
        <v>2906.8</v>
      </c>
      <c r="K22" s="166">
        <v>2906.8</v>
      </c>
      <c r="L22" s="69">
        <f t="shared" si="4"/>
        <v>8</v>
      </c>
      <c r="M22" s="72">
        <f t="shared" si="1"/>
        <v>252.8</v>
      </c>
      <c r="N22" s="74"/>
      <c r="O22" s="75"/>
      <c r="P22" s="73"/>
      <c r="Q22" s="73"/>
      <c r="R22" s="73"/>
      <c r="S22" s="73"/>
    </row>
    <row r="23" spans="1:19" ht="20.25" customHeight="1">
      <c r="A23" s="1"/>
      <c r="B23" s="1"/>
      <c r="C23" s="77">
        <v>14</v>
      </c>
      <c r="D23" s="77" t="s">
        <v>8</v>
      </c>
      <c r="E23" s="70">
        <v>2306</v>
      </c>
      <c r="F23" s="69">
        <f t="shared" si="0"/>
        <v>2306</v>
      </c>
      <c r="G23" s="69">
        <v>80</v>
      </c>
      <c r="H23" s="66">
        <f t="shared" si="2"/>
        <v>184480</v>
      </c>
      <c r="I23" s="67">
        <f t="shared" si="3"/>
        <v>2279.55</v>
      </c>
      <c r="J23" s="166">
        <v>2279.6</v>
      </c>
      <c r="K23" s="166">
        <v>2279.6</v>
      </c>
      <c r="L23" s="69">
        <f t="shared" si="4"/>
        <v>20</v>
      </c>
      <c r="M23" s="72">
        <f t="shared" si="1"/>
        <v>569.9</v>
      </c>
      <c r="N23" s="74"/>
      <c r="O23" s="75"/>
      <c r="P23" s="73"/>
      <c r="Q23" s="73"/>
      <c r="R23" s="73"/>
      <c r="S23" s="73"/>
    </row>
    <row r="24" spans="1:19" ht="19.5" customHeight="1">
      <c r="A24" s="1"/>
      <c r="B24" s="1"/>
      <c r="C24" s="77">
        <v>15</v>
      </c>
      <c r="D24" s="77" t="s">
        <v>9</v>
      </c>
      <c r="E24" s="70">
        <v>6109</v>
      </c>
      <c r="F24" s="171">
        <f>E24*1.3</f>
        <v>7942</v>
      </c>
      <c r="G24" s="69">
        <v>92</v>
      </c>
      <c r="H24" s="66">
        <f t="shared" si="2"/>
        <v>730664</v>
      </c>
      <c r="I24" s="67">
        <f t="shared" si="3"/>
        <v>9028.53</v>
      </c>
      <c r="J24" s="166">
        <v>9028.5</v>
      </c>
      <c r="K24" s="166">
        <v>9028.5</v>
      </c>
      <c r="L24" s="69">
        <f t="shared" si="4"/>
        <v>8</v>
      </c>
      <c r="M24" s="72">
        <f t="shared" si="1"/>
        <v>785.1</v>
      </c>
      <c r="N24" s="74"/>
      <c r="O24" s="75"/>
      <c r="P24" s="73"/>
      <c r="Q24" s="73"/>
      <c r="R24" s="73"/>
      <c r="S24" s="73"/>
    </row>
    <row r="25" spans="1:19" ht="15">
      <c r="A25" s="1"/>
      <c r="B25" s="1"/>
      <c r="C25" s="77">
        <v>16</v>
      </c>
      <c r="D25" s="77" t="s">
        <v>10</v>
      </c>
      <c r="E25" s="70">
        <v>3404</v>
      </c>
      <c r="F25" s="69">
        <f aca="true" t="shared" si="5" ref="F25:F33">E25</f>
        <v>3404</v>
      </c>
      <c r="G25" s="69">
        <v>93</v>
      </c>
      <c r="H25" s="66">
        <f t="shared" si="2"/>
        <v>316572</v>
      </c>
      <c r="I25" s="67">
        <f t="shared" si="3"/>
        <v>3911.76</v>
      </c>
      <c r="J25" s="166">
        <v>3911.8</v>
      </c>
      <c r="K25" s="166">
        <v>3911.8</v>
      </c>
      <c r="L25" s="69">
        <f t="shared" si="4"/>
        <v>7</v>
      </c>
      <c r="M25" s="72">
        <f t="shared" si="1"/>
        <v>294.4</v>
      </c>
      <c r="N25" s="74"/>
      <c r="O25" s="75"/>
      <c r="P25" s="73"/>
      <c r="Q25" s="73"/>
      <c r="R25" s="73"/>
      <c r="S25" s="73"/>
    </row>
    <row r="26" spans="1:19" ht="15">
      <c r="A26" s="1"/>
      <c r="B26" s="1"/>
      <c r="C26" s="77">
        <v>17</v>
      </c>
      <c r="D26" s="77" t="s">
        <v>11</v>
      </c>
      <c r="E26" s="70">
        <v>14670</v>
      </c>
      <c r="F26" s="69">
        <f t="shared" si="5"/>
        <v>14670</v>
      </c>
      <c r="G26" s="69">
        <v>58</v>
      </c>
      <c r="H26" s="66">
        <f t="shared" si="2"/>
        <v>850860</v>
      </c>
      <c r="I26" s="67">
        <f t="shared" si="3"/>
        <v>10513.75</v>
      </c>
      <c r="J26" s="166">
        <v>10513.8</v>
      </c>
      <c r="K26" s="166">
        <v>10513.8</v>
      </c>
      <c r="L26" s="69">
        <f t="shared" si="4"/>
        <v>42</v>
      </c>
      <c r="M26" s="72">
        <f t="shared" si="1"/>
        <v>7613.4</v>
      </c>
      <c r="N26" s="74"/>
      <c r="O26" s="75"/>
      <c r="P26" s="73"/>
      <c r="Q26" s="73"/>
      <c r="R26" s="73"/>
      <c r="S26" s="73"/>
    </row>
    <row r="27" spans="1:19" ht="15">
      <c r="A27" s="1"/>
      <c r="B27" s="1"/>
      <c r="C27" s="77">
        <v>18</v>
      </c>
      <c r="D27" s="77" t="s">
        <v>12</v>
      </c>
      <c r="E27" s="70">
        <v>2373</v>
      </c>
      <c r="F27" s="69">
        <f t="shared" si="5"/>
        <v>2373</v>
      </c>
      <c r="G27" s="69">
        <v>95</v>
      </c>
      <c r="H27" s="66">
        <f t="shared" si="2"/>
        <v>225435</v>
      </c>
      <c r="I27" s="67">
        <f t="shared" si="3"/>
        <v>2785.61</v>
      </c>
      <c r="J27" s="166">
        <v>2785.6</v>
      </c>
      <c r="K27" s="166">
        <v>2785.6</v>
      </c>
      <c r="L27" s="69">
        <f t="shared" si="4"/>
        <v>5</v>
      </c>
      <c r="M27" s="72">
        <f t="shared" si="1"/>
        <v>146.6</v>
      </c>
      <c r="N27" s="74"/>
      <c r="O27" s="75"/>
      <c r="P27" s="73"/>
      <c r="Q27" s="73"/>
      <c r="R27" s="73"/>
      <c r="S27" s="73"/>
    </row>
    <row r="28" spans="1:19" ht="15">
      <c r="A28" s="1"/>
      <c r="B28" s="1"/>
      <c r="C28" s="77">
        <v>19</v>
      </c>
      <c r="D28" s="77" t="s">
        <v>13</v>
      </c>
      <c r="E28" s="70">
        <v>5744</v>
      </c>
      <c r="F28" s="69">
        <f t="shared" si="5"/>
        <v>5744</v>
      </c>
      <c r="G28" s="69">
        <v>81</v>
      </c>
      <c r="H28" s="66">
        <f t="shared" si="2"/>
        <v>465264</v>
      </c>
      <c r="I28" s="67">
        <f t="shared" si="3"/>
        <v>5749.09</v>
      </c>
      <c r="J28" s="166">
        <v>5749.1</v>
      </c>
      <c r="K28" s="166">
        <v>5749.1</v>
      </c>
      <c r="L28" s="69">
        <f t="shared" si="4"/>
        <v>19</v>
      </c>
      <c r="M28" s="72">
        <f t="shared" si="1"/>
        <v>1348.6</v>
      </c>
      <c r="N28" s="74"/>
      <c r="O28" s="75"/>
      <c r="P28" s="73"/>
      <c r="Q28" s="73"/>
      <c r="R28" s="73"/>
      <c r="S28" s="73"/>
    </row>
    <row r="29" spans="1:19" ht="15">
      <c r="A29" s="1"/>
      <c r="B29" s="1"/>
      <c r="C29" s="77">
        <v>20</v>
      </c>
      <c r="D29" s="77" t="s">
        <v>14</v>
      </c>
      <c r="E29" s="70">
        <v>2344</v>
      </c>
      <c r="F29" s="69">
        <f t="shared" si="5"/>
        <v>2344</v>
      </c>
      <c r="G29" s="69">
        <v>91</v>
      </c>
      <c r="H29" s="66">
        <f t="shared" si="2"/>
        <v>213304</v>
      </c>
      <c r="I29" s="67">
        <f t="shared" si="3"/>
        <v>2635.72</v>
      </c>
      <c r="J29" s="166">
        <v>2635.7</v>
      </c>
      <c r="K29" s="166">
        <v>2635.7</v>
      </c>
      <c r="L29" s="69">
        <f t="shared" si="4"/>
        <v>9</v>
      </c>
      <c r="M29" s="72">
        <f t="shared" si="1"/>
        <v>260.7</v>
      </c>
      <c r="N29" s="74"/>
      <c r="O29" s="75"/>
      <c r="P29" s="73"/>
      <c r="Q29" s="73"/>
      <c r="R29" s="73"/>
      <c r="S29" s="73"/>
    </row>
    <row r="30" spans="1:19" ht="15">
      <c r="A30" s="1"/>
      <c r="B30" s="1"/>
      <c r="C30" s="77">
        <v>21</v>
      </c>
      <c r="D30" s="77" t="s">
        <v>52</v>
      </c>
      <c r="E30" s="70">
        <v>66008</v>
      </c>
      <c r="F30" s="69">
        <f t="shared" si="5"/>
        <v>66008</v>
      </c>
      <c r="G30" s="69">
        <v>95</v>
      </c>
      <c r="H30" s="66">
        <f t="shared" si="2"/>
        <v>6270760</v>
      </c>
      <c r="I30" s="67">
        <f t="shared" si="3"/>
        <v>77485.37</v>
      </c>
      <c r="J30" s="166">
        <v>77485.4</v>
      </c>
      <c r="K30" s="166">
        <v>77485.4</v>
      </c>
      <c r="L30" s="69">
        <f t="shared" si="4"/>
        <v>5</v>
      </c>
      <c r="M30" s="72">
        <f t="shared" si="1"/>
        <v>4078.2</v>
      </c>
      <c r="N30" s="74"/>
      <c r="O30" s="75"/>
      <c r="P30" s="73"/>
      <c r="Q30" s="73"/>
      <c r="R30" s="73"/>
      <c r="S30" s="73"/>
    </row>
    <row r="31" spans="1:19" ht="15">
      <c r="A31" s="1"/>
      <c r="B31" s="1"/>
      <c r="C31" s="77">
        <v>22</v>
      </c>
      <c r="D31" s="77" t="s">
        <v>15</v>
      </c>
      <c r="E31" s="70">
        <v>4493</v>
      </c>
      <c r="F31" s="69">
        <f t="shared" si="5"/>
        <v>4493</v>
      </c>
      <c r="G31" s="69">
        <v>94</v>
      </c>
      <c r="H31" s="66">
        <f t="shared" si="2"/>
        <v>422342</v>
      </c>
      <c r="I31" s="67">
        <f t="shared" si="3"/>
        <v>5218.72</v>
      </c>
      <c r="J31" s="166">
        <v>5218.7</v>
      </c>
      <c r="K31" s="166">
        <v>5218.7</v>
      </c>
      <c r="L31" s="69">
        <f t="shared" si="4"/>
        <v>6</v>
      </c>
      <c r="M31" s="72">
        <f t="shared" si="1"/>
        <v>333.1</v>
      </c>
      <c r="N31" s="74"/>
      <c r="O31" s="75"/>
      <c r="P31" s="73"/>
      <c r="Q31" s="73"/>
      <c r="R31" s="73"/>
      <c r="S31" s="73"/>
    </row>
    <row r="32" spans="1:19" ht="15">
      <c r="A32" s="1"/>
      <c r="B32" s="1"/>
      <c r="C32" s="77">
        <v>23</v>
      </c>
      <c r="D32" s="77" t="s">
        <v>16</v>
      </c>
      <c r="E32" s="70">
        <v>10136</v>
      </c>
      <c r="F32" s="69">
        <f t="shared" si="5"/>
        <v>10136</v>
      </c>
      <c r="G32" s="69">
        <v>93</v>
      </c>
      <c r="H32" s="66">
        <f t="shared" si="2"/>
        <v>942648</v>
      </c>
      <c r="I32" s="67">
        <f t="shared" si="3"/>
        <v>11647.94</v>
      </c>
      <c r="J32" s="166">
        <v>11647.9</v>
      </c>
      <c r="K32" s="166">
        <v>11647.9</v>
      </c>
      <c r="L32" s="69">
        <f t="shared" si="4"/>
        <v>7</v>
      </c>
      <c r="M32" s="72">
        <f t="shared" si="1"/>
        <v>876.7</v>
      </c>
      <c r="N32" s="74"/>
      <c r="O32" s="75"/>
      <c r="P32" s="73"/>
      <c r="Q32" s="73"/>
      <c r="R32" s="73"/>
      <c r="S32" s="73"/>
    </row>
    <row r="33" spans="1:19" ht="15">
      <c r="A33" s="1"/>
      <c r="B33" s="1"/>
      <c r="C33" s="77">
        <v>24</v>
      </c>
      <c r="D33" s="77" t="s">
        <v>17</v>
      </c>
      <c r="E33" s="70">
        <v>4819</v>
      </c>
      <c r="F33" s="69">
        <f t="shared" si="5"/>
        <v>4819</v>
      </c>
      <c r="G33" s="69">
        <v>94</v>
      </c>
      <c r="H33" s="66">
        <f t="shared" si="2"/>
        <v>452986</v>
      </c>
      <c r="I33" s="67">
        <f t="shared" si="3"/>
        <v>5597.37</v>
      </c>
      <c r="J33" s="166">
        <v>5597.4</v>
      </c>
      <c r="K33" s="166">
        <v>5597.4</v>
      </c>
      <c r="L33" s="69">
        <f t="shared" si="4"/>
        <v>6</v>
      </c>
      <c r="M33" s="72">
        <f t="shared" si="1"/>
        <v>357.3</v>
      </c>
      <c r="N33" s="74"/>
      <c r="O33" s="75"/>
      <c r="P33" s="73"/>
      <c r="Q33" s="73"/>
      <c r="R33" s="73"/>
      <c r="S33" s="73"/>
    </row>
    <row r="34" spans="1:19" ht="15">
      <c r="A34" s="1"/>
      <c r="B34" s="1"/>
      <c r="C34" s="77">
        <v>25</v>
      </c>
      <c r="D34" s="77" t="s">
        <v>53</v>
      </c>
      <c r="E34" s="168">
        <v>1177</v>
      </c>
      <c r="F34" s="171">
        <f>E34*1.3</f>
        <v>1530</v>
      </c>
      <c r="G34" s="69">
        <v>95</v>
      </c>
      <c r="H34" s="66">
        <f t="shared" si="2"/>
        <v>145350</v>
      </c>
      <c r="I34" s="67">
        <f t="shared" si="3"/>
        <v>1796.03</v>
      </c>
      <c r="J34" s="166">
        <v>1796</v>
      </c>
      <c r="K34" s="166">
        <v>1796</v>
      </c>
      <c r="L34" s="69">
        <f t="shared" si="4"/>
        <v>5</v>
      </c>
      <c r="M34" s="72">
        <f t="shared" si="1"/>
        <v>94.5</v>
      </c>
      <c r="N34" s="74"/>
      <c r="O34" s="75"/>
      <c r="P34" s="73"/>
      <c r="Q34" s="73"/>
      <c r="R34" s="73"/>
      <c r="S34" s="73"/>
    </row>
    <row r="35" spans="1:19" ht="15">
      <c r="A35" s="1"/>
      <c r="B35" s="1"/>
      <c r="C35" s="77">
        <v>26</v>
      </c>
      <c r="D35" s="77" t="s">
        <v>18</v>
      </c>
      <c r="E35" s="70">
        <v>22214</v>
      </c>
      <c r="F35" s="69">
        <f>E35</f>
        <v>22214</v>
      </c>
      <c r="G35" s="69">
        <v>76</v>
      </c>
      <c r="H35" s="66">
        <f t="shared" si="2"/>
        <v>1688264</v>
      </c>
      <c r="I35" s="67">
        <f t="shared" si="3"/>
        <v>20861.23</v>
      </c>
      <c r="J35" s="166">
        <v>20861.2</v>
      </c>
      <c r="K35" s="166">
        <v>20861.2</v>
      </c>
      <c r="L35" s="69">
        <f t="shared" si="4"/>
        <v>24</v>
      </c>
      <c r="M35" s="72">
        <f t="shared" si="1"/>
        <v>6587.7</v>
      </c>
      <c r="N35" s="74"/>
      <c r="O35" s="75"/>
      <c r="P35" s="73"/>
      <c r="Q35" s="73"/>
      <c r="R35" s="73"/>
      <c r="S35" s="73"/>
    </row>
    <row r="36" spans="1:19" ht="15">
      <c r="A36" s="1"/>
      <c r="B36" s="1"/>
      <c r="C36" s="77">
        <v>27</v>
      </c>
      <c r="D36" s="77" t="s">
        <v>54</v>
      </c>
      <c r="E36" s="70">
        <v>12142</v>
      </c>
      <c r="F36" s="69">
        <f>E36</f>
        <v>12142</v>
      </c>
      <c r="G36" s="69">
        <v>75</v>
      </c>
      <c r="H36" s="66">
        <f t="shared" si="2"/>
        <v>910650</v>
      </c>
      <c r="I36" s="67">
        <f t="shared" si="3"/>
        <v>11252.55</v>
      </c>
      <c r="J36" s="166">
        <v>11252.6</v>
      </c>
      <c r="K36" s="166">
        <v>11252.6</v>
      </c>
      <c r="L36" s="69">
        <f t="shared" si="4"/>
        <v>25</v>
      </c>
      <c r="M36" s="72">
        <f t="shared" si="1"/>
        <v>3750.9</v>
      </c>
      <c r="N36" s="74"/>
      <c r="O36" s="75"/>
      <c r="P36" s="73"/>
      <c r="Q36" s="73"/>
      <c r="R36" s="73"/>
      <c r="S36" s="73"/>
    </row>
    <row r="37" spans="1:19" ht="15">
      <c r="A37" s="1"/>
      <c r="B37" s="1"/>
      <c r="C37" s="77">
        <v>28</v>
      </c>
      <c r="D37" s="77" t="s">
        <v>19</v>
      </c>
      <c r="E37" s="70">
        <v>9223</v>
      </c>
      <c r="F37" s="69">
        <f>E37</f>
        <v>9223</v>
      </c>
      <c r="G37" s="69">
        <v>73</v>
      </c>
      <c r="H37" s="66">
        <f t="shared" si="2"/>
        <v>673279</v>
      </c>
      <c r="I37" s="172">
        <f t="shared" si="3"/>
        <v>8319.45</v>
      </c>
      <c r="J37" s="166">
        <v>8319.5</v>
      </c>
      <c r="K37" s="166">
        <v>8319.4</v>
      </c>
      <c r="L37" s="69">
        <f t="shared" si="4"/>
        <v>27</v>
      </c>
      <c r="M37" s="72">
        <f t="shared" si="1"/>
        <v>3077</v>
      </c>
      <c r="N37" s="74"/>
      <c r="O37" s="75"/>
      <c r="P37" s="73"/>
      <c r="Q37" s="73"/>
      <c r="R37" s="73"/>
      <c r="S37" s="73"/>
    </row>
    <row r="38" spans="1:19" ht="15">
      <c r="A38" s="1"/>
      <c r="B38" s="1"/>
      <c r="C38" s="77">
        <v>29</v>
      </c>
      <c r="D38" s="77" t="s">
        <v>84</v>
      </c>
      <c r="E38" s="70">
        <v>5441</v>
      </c>
      <c r="F38" s="171">
        <f>E38*1.3</f>
        <v>7073</v>
      </c>
      <c r="G38" s="69">
        <v>88</v>
      </c>
      <c r="H38" s="66">
        <f t="shared" si="2"/>
        <v>622424</v>
      </c>
      <c r="I38" s="67">
        <f t="shared" si="3"/>
        <v>7691.05</v>
      </c>
      <c r="J38" s="166">
        <v>7691.1</v>
      </c>
      <c r="K38" s="166">
        <v>7691.1</v>
      </c>
      <c r="L38" s="69">
        <f t="shared" si="4"/>
        <v>12</v>
      </c>
      <c r="M38" s="72">
        <f t="shared" si="1"/>
        <v>1048.8</v>
      </c>
      <c r="N38" s="74"/>
      <c r="O38" s="75"/>
      <c r="P38" s="73"/>
      <c r="Q38" s="73"/>
      <c r="R38" s="73"/>
      <c r="S38" s="73"/>
    </row>
    <row r="39" spans="1:19" ht="15">
      <c r="A39" s="1"/>
      <c r="B39" s="1"/>
      <c r="C39" s="77">
        <v>30</v>
      </c>
      <c r="D39" s="77" t="s">
        <v>20</v>
      </c>
      <c r="E39" s="70">
        <v>10884</v>
      </c>
      <c r="F39" s="69">
        <f>E39</f>
        <v>10884</v>
      </c>
      <c r="G39" s="69">
        <v>94</v>
      </c>
      <c r="H39" s="66">
        <f t="shared" si="2"/>
        <v>1023096</v>
      </c>
      <c r="I39" s="67">
        <f t="shared" si="3"/>
        <v>12642</v>
      </c>
      <c r="J39" s="166">
        <v>12642</v>
      </c>
      <c r="K39" s="166">
        <v>12642</v>
      </c>
      <c r="L39" s="69">
        <f t="shared" si="4"/>
        <v>6</v>
      </c>
      <c r="M39" s="72">
        <f t="shared" si="1"/>
        <v>806.9</v>
      </c>
      <c r="N39" s="74"/>
      <c r="O39" s="75"/>
      <c r="P39" s="73"/>
      <c r="Q39" s="73"/>
      <c r="R39" s="73"/>
      <c r="S39" s="73"/>
    </row>
    <row r="40" spans="1:19" ht="15">
      <c r="A40" s="1"/>
      <c r="B40" s="1"/>
      <c r="C40" s="77">
        <v>31</v>
      </c>
      <c r="D40" s="77" t="s">
        <v>21</v>
      </c>
      <c r="E40" s="70">
        <v>5091</v>
      </c>
      <c r="F40" s="171">
        <f>E40*1.3</f>
        <v>6618</v>
      </c>
      <c r="G40" s="69">
        <v>84</v>
      </c>
      <c r="H40" s="66">
        <f t="shared" si="2"/>
        <v>555912</v>
      </c>
      <c r="I40" s="67">
        <f t="shared" si="3"/>
        <v>6869.19</v>
      </c>
      <c r="J40" s="166">
        <v>6869.2</v>
      </c>
      <c r="K40" s="166">
        <v>6869.2</v>
      </c>
      <c r="L40" s="69">
        <f t="shared" si="4"/>
        <v>16</v>
      </c>
      <c r="M40" s="72">
        <f t="shared" si="1"/>
        <v>1308.4</v>
      </c>
      <c r="N40" s="74"/>
      <c r="O40" s="75"/>
      <c r="P40" s="73"/>
      <c r="Q40" s="73"/>
      <c r="R40" s="73"/>
      <c r="S40" s="73"/>
    </row>
    <row r="41" spans="1:19" ht="15">
      <c r="A41" s="1"/>
      <c r="B41" s="1"/>
      <c r="C41" s="77">
        <v>32</v>
      </c>
      <c r="D41" s="77" t="s">
        <v>75</v>
      </c>
      <c r="E41" s="70">
        <v>4016</v>
      </c>
      <c r="F41" s="171">
        <f>E41*1.3</f>
        <v>5221</v>
      </c>
      <c r="G41" s="69">
        <v>85</v>
      </c>
      <c r="H41" s="66">
        <f t="shared" si="2"/>
        <v>443785</v>
      </c>
      <c r="I41" s="67">
        <f t="shared" si="3"/>
        <v>5483.68</v>
      </c>
      <c r="J41" s="166">
        <v>5483.7</v>
      </c>
      <c r="K41" s="166">
        <v>5483.7</v>
      </c>
      <c r="L41" s="69">
        <f t="shared" si="4"/>
        <v>15</v>
      </c>
      <c r="M41" s="72">
        <f t="shared" si="1"/>
        <v>967.7</v>
      </c>
      <c r="N41" s="74"/>
      <c r="O41" s="75"/>
      <c r="P41" s="73"/>
      <c r="Q41" s="73"/>
      <c r="R41" s="73"/>
      <c r="S41" s="73"/>
    </row>
    <row r="42" spans="1:19" ht="15">
      <c r="A42" s="1"/>
      <c r="B42" s="1"/>
      <c r="C42" s="77">
        <v>33</v>
      </c>
      <c r="D42" s="77" t="s">
        <v>67</v>
      </c>
      <c r="E42" s="70">
        <v>4379</v>
      </c>
      <c r="F42" s="69">
        <f aca="true" t="shared" si="6" ref="F42:F59">E42</f>
        <v>4379</v>
      </c>
      <c r="G42" s="69">
        <v>90</v>
      </c>
      <c r="H42" s="66">
        <f t="shared" si="2"/>
        <v>394110</v>
      </c>
      <c r="I42" s="67">
        <f t="shared" si="3"/>
        <v>4869.87</v>
      </c>
      <c r="J42" s="166">
        <v>4869.9</v>
      </c>
      <c r="K42" s="166">
        <v>4869.9</v>
      </c>
      <c r="L42" s="69">
        <f t="shared" si="4"/>
        <v>10</v>
      </c>
      <c r="M42" s="72">
        <f t="shared" si="1"/>
        <v>541.1</v>
      </c>
      <c r="N42" s="74"/>
      <c r="O42" s="75"/>
      <c r="P42" s="73"/>
      <c r="Q42" s="73"/>
      <c r="R42" s="73"/>
      <c r="S42" s="73"/>
    </row>
    <row r="43" spans="1:19" ht="15">
      <c r="A43" s="1"/>
      <c r="B43" s="1"/>
      <c r="C43" s="77">
        <v>34</v>
      </c>
      <c r="D43" s="77" t="s">
        <v>83</v>
      </c>
      <c r="E43" s="70">
        <v>4178</v>
      </c>
      <c r="F43" s="69">
        <f t="shared" si="6"/>
        <v>4178</v>
      </c>
      <c r="G43" s="69">
        <v>82</v>
      </c>
      <c r="H43" s="66">
        <f t="shared" si="2"/>
        <v>342596</v>
      </c>
      <c r="I43" s="67">
        <f t="shared" si="3"/>
        <v>4233.33</v>
      </c>
      <c r="J43" s="166">
        <v>4233.3</v>
      </c>
      <c r="K43" s="166">
        <v>4233.3</v>
      </c>
      <c r="L43" s="69">
        <f t="shared" si="4"/>
        <v>18</v>
      </c>
      <c r="M43" s="72">
        <f t="shared" si="1"/>
        <v>929.3</v>
      </c>
      <c r="N43" s="74"/>
      <c r="O43" s="75"/>
      <c r="P43" s="73"/>
      <c r="Q43" s="73"/>
      <c r="R43" s="73"/>
      <c r="S43" s="73"/>
    </row>
    <row r="44" spans="1:19" ht="15">
      <c r="A44" s="1"/>
      <c r="B44" s="1"/>
      <c r="C44" s="77">
        <v>35</v>
      </c>
      <c r="D44" s="77" t="s">
        <v>22</v>
      </c>
      <c r="E44" s="70">
        <v>4970</v>
      </c>
      <c r="F44" s="69">
        <f t="shared" si="6"/>
        <v>4970</v>
      </c>
      <c r="G44" s="69">
        <v>79</v>
      </c>
      <c r="H44" s="66">
        <f t="shared" si="2"/>
        <v>392630</v>
      </c>
      <c r="I44" s="67">
        <f t="shared" si="3"/>
        <v>4851.58</v>
      </c>
      <c r="J44" s="166">
        <v>4851.6</v>
      </c>
      <c r="K44" s="166">
        <v>4851.6</v>
      </c>
      <c r="L44" s="69">
        <f t="shared" si="4"/>
        <v>21</v>
      </c>
      <c r="M44" s="72">
        <f t="shared" si="1"/>
        <v>1289.7</v>
      </c>
      <c r="N44" s="74"/>
      <c r="O44" s="75"/>
      <c r="P44" s="73"/>
      <c r="Q44" s="73"/>
      <c r="R44" s="73"/>
      <c r="S44" s="73"/>
    </row>
    <row r="45" spans="1:19" ht="15">
      <c r="A45" s="1"/>
      <c r="B45" s="1"/>
      <c r="C45" s="77">
        <v>36</v>
      </c>
      <c r="D45" s="77" t="s">
        <v>23</v>
      </c>
      <c r="E45" s="70">
        <v>4000</v>
      </c>
      <c r="F45" s="69">
        <f t="shared" si="6"/>
        <v>4000</v>
      </c>
      <c r="G45" s="69">
        <v>92</v>
      </c>
      <c r="H45" s="66">
        <f t="shared" si="2"/>
        <v>368000</v>
      </c>
      <c r="I45" s="67">
        <f t="shared" si="3"/>
        <v>4547.23</v>
      </c>
      <c r="J45" s="166">
        <v>4547.2</v>
      </c>
      <c r="K45" s="166">
        <v>4547.2</v>
      </c>
      <c r="L45" s="69">
        <f t="shared" si="4"/>
        <v>8</v>
      </c>
      <c r="M45" s="72">
        <f t="shared" si="1"/>
        <v>395.4</v>
      </c>
      <c r="N45" s="74"/>
      <c r="O45" s="75"/>
      <c r="P45" s="73"/>
      <c r="Q45" s="73"/>
      <c r="R45" s="73"/>
      <c r="S45" s="73"/>
    </row>
    <row r="46" spans="1:19" ht="15">
      <c r="A46" s="1"/>
      <c r="B46" s="1"/>
      <c r="C46" s="77">
        <v>37</v>
      </c>
      <c r="D46" s="77" t="s">
        <v>55</v>
      </c>
      <c r="E46" s="70">
        <v>4761</v>
      </c>
      <c r="F46" s="69">
        <f t="shared" si="6"/>
        <v>4761</v>
      </c>
      <c r="G46" s="69">
        <v>89</v>
      </c>
      <c r="H46" s="66">
        <f t="shared" si="2"/>
        <v>423729</v>
      </c>
      <c r="I46" s="67">
        <f t="shared" si="3"/>
        <v>5235.86</v>
      </c>
      <c r="J46" s="166">
        <v>5235.9</v>
      </c>
      <c r="K46" s="166">
        <v>5235.9</v>
      </c>
      <c r="L46" s="69">
        <f t="shared" si="4"/>
        <v>11</v>
      </c>
      <c r="M46" s="72">
        <f t="shared" si="1"/>
        <v>647.1</v>
      </c>
      <c r="N46" s="74"/>
      <c r="O46" s="75"/>
      <c r="P46" s="73"/>
      <c r="Q46" s="73"/>
      <c r="R46" s="73"/>
      <c r="S46" s="73"/>
    </row>
    <row r="47" spans="1:19" ht="15">
      <c r="A47" s="1"/>
      <c r="B47" s="1"/>
      <c r="C47" s="77">
        <v>38</v>
      </c>
      <c r="D47" s="77" t="s">
        <v>65</v>
      </c>
      <c r="E47" s="70">
        <v>8072</v>
      </c>
      <c r="F47" s="69">
        <f t="shared" si="6"/>
        <v>8072</v>
      </c>
      <c r="G47" s="69">
        <v>86</v>
      </c>
      <c r="H47" s="66">
        <f t="shared" si="2"/>
        <v>694192</v>
      </c>
      <c r="I47" s="67">
        <f t="shared" si="3"/>
        <v>8577.86</v>
      </c>
      <c r="J47" s="166">
        <v>8577.9</v>
      </c>
      <c r="K47" s="166">
        <v>8577.9</v>
      </c>
      <c r="L47" s="69">
        <f t="shared" si="4"/>
        <v>14</v>
      </c>
      <c r="M47" s="72">
        <f t="shared" si="1"/>
        <v>1396.4</v>
      </c>
      <c r="N47" s="74"/>
      <c r="O47" s="75"/>
      <c r="P47" s="73"/>
      <c r="Q47" s="73"/>
      <c r="R47" s="73"/>
      <c r="S47" s="73"/>
    </row>
    <row r="48" spans="1:19" ht="15">
      <c r="A48" s="1"/>
      <c r="B48" s="1"/>
      <c r="C48" s="77">
        <v>39</v>
      </c>
      <c r="D48" s="77" t="s">
        <v>24</v>
      </c>
      <c r="E48" s="70">
        <v>4574</v>
      </c>
      <c r="F48" s="69">
        <f t="shared" si="6"/>
        <v>4574</v>
      </c>
      <c r="G48" s="69">
        <v>77</v>
      </c>
      <c r="H48" s="66">
        <f t="shared" si="2"/>
        <v>352198</v>
      </c>
      <c r="I48" s="67">
        <f t="shared" si="3"/>
        <v>4351.98</v>
      </c>
      <c r="J48" s="166">
        <v>4352</v>
      </c>
      <c r="K48" s="166">
        <v>4352</v>
      </c>
      <c r="L48" s="69">
        <f t="shared" si="4"/>
        <v>23</v>
      </c>
      <c r="M48" s="72">
        <f t="shared" si="1"/>
        <v>1299.9</v>
      </c>
      <c r="N48" s="74"/>
      <c r="O48" s="75"/>
      <c r="P48" s="73"/>
      <c r="Q48" s="73"/>
      <c r="R48" s="73"/>
      <c r="S48" s="73"/>
    </row>
    <row r="49" spans="1:19" ht="15">
      <c r="A49" s="1"/>
      <c r="B49" s="1"/>
      <c r="C49" s="77">
        <v>40</v>
      </c>
      <c r="D49" s="77" t="s">
        <v>56</v>
      </c>
      <c r="E49" s="70">
        <v>6394</v>
      </c>
      <c r="F49" s="69">
        <f t="shared" si="6"/>
        <v>6394</v>
      </c>
      <c r="G49" s="69">
        <v>85</v>
      </c>
      <c r="H49" s="66">
        <f t="shared" si="2"/>
        <v>543490</v>
      </c>
      <c r="I49" s="67">
        <f t="shared" si="3"/>
        <v>6715.7</v>
      </c>
      <c r="J49" s="166">
        <v>6715.7</v>
      </c>
      <c r="K49" s="166">
        <v>6715.7</v>
      </c>
      <c r="L49" s="69">
        <f t="shared" si="4"/>
        <v>15</v>
      </c>
      <c r="M49" s="72">
        <f t="shared" si="1"/>
        <v>1185.1</v>
      </c>
      <c r="N49" s="74"/>
      <c r="O49" s="75"/>
      <c r="P49" s="73"/>
      <c r="Q49" s="73"/>
      <c r="R49" s="73"/>
      <c r="S49" s="73"/>
    </row>
    <row r="50" spans="1:19" ht="15">
      <c r="A50" s="1"/>
      <c r="B50" s="1"/>
      <c r="C50" s="77">
        <v>41</v>
      </c>
      <c r="D50" s="77" t="s">
        <v>64</v>
      </c>
      <c r="E50" s="70">
        <v>12689</v>
      </c>
      <c r="F50" s="69">
        <f t="shared" si="6"/>
        <v>12689</v>
      </c>
      <c r="G50" s="69">
        <v>79</v>
      </c>
      <c r="H50" s="66">
        <f t="shared" si="2"/>
        <v>1002431</v>
      </c>
      <c r="I50" s="67">
        <f t="shared" si="3"/>
        <v>12386.65</v>
      </c>
      <c r="J50" s="166">
        <v>12386.7</v>
      </c>
      <c r="K50" s="166">
        <v>12386.7</v>
      </c>
      <c r="L50" s="69">
        <f t="shared" si="4"/>
        <v>21</v>
      </c>
      <c r="M50" s="72">
        <f t="shared" si="1"/>
        <v>3292.7</v>
      </c>
      <c r="N50" s="74"/>
      <c r="O50" s="75"/>
      <c r="P50" s="73"/>
      <c r="Q50" s="73"/>
      <c r="R50" s="73"/>
      <c r="S50" s="73"/>
    </row>
    <row r="51" spans="1:19" ht="15">
      <c r="A51" s="1"/>
      <c r="B51" s="1"/>
      <c r="C51" s="77">
        <v>42</v>
      </c>
      <c r="D51" s="77" t="s">
        <v>57</v>
      </c>
      <c r="E51" s="70">
        <v>3311</v>
      </c>
      <c r="F51" s="69">
        <f t="shared" si="6"/>
        <v>3311</v>
      </c>
      <c r="G51" s="69">
        <v>77</v>
      </c>
      <c r="H51" s="66">
        <f t="shared" si="2"/>
        <v>254947</v>
      </c>
      <c r="I51" s="67">
        <f t="shared" si="3"/>
        <v>3150.28</v>
      </c>
      <c r="J51" s="166">
        <v>3150.3</v>
      </c>
      <c r="K51" s="166">
        <v>3150.3</v>
      </c>
      <c r="L51" s="69">
        <f t="shared" si="4"/>
        <v>23</v>
      </c>
      <c r="M51" s="72">
        <f t="shared" si="1"/>
        <v>941</v>
      </c>
      <c r="N51" s="74"/>
      <c r="O51" s="75"/>
      <c r="P51" s="73"/>
      <c r="Q51" s="73"/>
      <c r="R51" s="73"/>
      <c r="S51" s="73"/>
    </row>
    <row r="52" spans="1:19" ht="15">
      <c r="A52" s="1"/>
      <c r="B52" s="1"/>
      <c r="C52" s="77">
        <v>43</v>
      </c>
      <c r="D52" s="77" t="s">
        <v>25</v>
      </c>
      <c r="E52" s="70">
        <v>3160</v>
      </c>
      <c r="F52" s="69">
        <f t="shared" si="6"/>
        <v>3160</v>
      </c>
      <c r="G52" s="69">
        <v>69</v>
      </c>
      <c r="H52" s="66">
        <f t="shared" si="2"/>
        <v>218040</v>
      </c>
      <c r="I52" s="67">
        <f t="shared" si="3"/>
        <v>2694.24</v>
      </c>
      <c r="J52" s="166">
        <v>2694.2</v>
      </c>
      <c r="K52" s="166">
        <v>2694.2</v>
      </c>
      <c r="L52" s="69">
        <f t="shared" si="4"/>
        <v>31</v>
      </c>
      <c r="M52" s="72">
        <f t="shared" si="1"/>
        <v>1210.4</v>
      </c>
      <c r="N52" s="74"/>
      <c r="O52" s="75"/>
      <c r="P52" s="73"/>
      <c r="Q52" s="73"/>
      <c r="R52" s="73"/>
      <c r="S52" s="73"/>
    </row>
    <row r="53" spans="1:19" ht="15">
      <c r="A53" s="1"/>
      <c r="B53" s="1"/>
      <c r="C53" s="77">
        <v>44</v>
      </c>
      <c r="D53" s="77" t="s">
        <v>26</v>
      </c>
      <c r="E53" s="70">
        <v>12538</v>
      </c>
      <c r="F53" s="69">
        <f t="shared" si="6"/>
        <v>12538</v>
      </c>
      <c r="G53" s="69">
        <v>83</v>
      </c>
      <c r="H53" s="66">
        <f t="shared" si="2"/>
        <v>1040654</v>
      </c>
      <c r="I53" s="67">
        <f t="shared" si="3"/>
        <v>12858.96</v>
      </c>
      <c r="J53" s="166">
        <v>12859</v>
      </c>
      <c r="K53" s="166">
        <v>12859</v>
      </c>
      <c r="L53" s="69">
        <f t="shared" si="4"/>
        <v>17</v>
      </c>
      <c r="M53" s="72">
        <f t="shared" si="1"/>
        <v>2633.8</v>
      </c>
      <c r="N53" s="74"/>
      <c r="O53" s="75"/>
      <c r="P53" s="73"/>
      <c r="Q53" s="73"/>
      <c r="R53" s="73"/>
      <c r="S53" s="73"/>
    </row>
    <row r="54" spans="1:19" ht="15">
      <c r="A54" s="1"/>
      <c r="B54" s="1"/>
      <c r="C54" s="77">
        <v>45</v>
      </c>
      <c r="D54" s="77" t="s">
        <v>27</v>
      </c>
      <c r="E54" s="70">
        <v>4065</v>
      </c>
      <c r="F54" s="69">
        <f t="shared" si="6"/>
        <v>4065</v>
      </c>
      <c r="G54" s="69">
        <v>95</v>
      </c>
      <c r="H54" s="66">
        <f t="shared" si="2"/>
        <v>386175</v>
      </c>
      <c r="I54" s="67">
        <f t="shared" si="3"/>
        <v>4771.82</v>
      </c>
      <c r="J54" s="166">
        <v>4771.8</v>
      </c>
      <c r="K54" s="166">
        <v>4771.8</v>
      </c>
      <c r="L54" s="69">
        <f t="shared" si="4"/>
        <v>5</v>
      </c>
      <c r="M54" s="72">
        <f t="shared" si="1"/>
        <v>251.1</v>
      </c>
      <c r="N54" s="74"/>
      <c r="O54" s="75"/>
      <c r="P54" s="73"/>
      <c r="Q54" s="73"/>
      <c r="R54" s="73"/>
      <c r="S54" s="73"/>
    </row>
    <row r="55" spans="1:19" ht="15">
      <c r="A55" s="1"/>
      <c r="B55" s="1"/>
      <c r="C55" s="77">
        <v>46</v>
      </c>
      <c r="D55" s="77" t="s">
        <v>28</v>
      </c>
      <c r="E55" s="70">
        <v>2181</v>
      </c>
      <c r="F55" s="69">
        <f t="shared" si="6"/>
        <v>2181</v>
      </c>
      <c r="G55" s="69">
        <v>95</v>
      </c>
      <c r="H55" s="66">
        <f t="shared" si="2"/>
        <v>207195</v>
      </c>
      <c r="I55" s="67">
        <f t="shared" si="3"/>
        <v>2560.23</v>
      </c>
      <c r="J55" s="166">
        <v>2560.2</v>
      </c>
      <c r="K55" s="166">
        <v>2560.2</v>
      </c>
      <c r="L55" s="69">
        <f t="shared" si="4"/>
        <v>5</v>
      </c>
      <c r="M55" s="72">
        <f t="shared" si="1"/>
        <v>134.7</v>
      </c>
      <c r="N55" s="74"/>
      <c r="O55" s="75"/>
      <c r="P55" s="73"/>
      <c r="Q55" s="73"/>
      <c r="R55" s="73"/>
      <c r="S55" s="73"/>
    </row>
    <row r="56" spans="1:19" ht="15">
      <c r="A56" s="1"/>
      <c r="B56" s="1"/>
      <c r="C56" s="77">
        <v>47</v>
      </c>
      <c r="D56" s="77" t="s">
        <v>29</v>
      </c>
      <c r="E56" s="70">
        <v>3484</v>
      </c>
      <c r="F56" s="69">
        <f t="shared" si="6"/>
        <v>3484</v>
      </c>
      <c r="G56" s="69">
        <v>93</v>
      </c>
      <c r="H56" s="66">
        <f t="shared" si="2"/>
        <v>324012</v>
      </c>
      <c r="I56" s="67">
        <f t="shared" si="3"/>
        <v>4003.69</v>
      </c>
      <c r="J56" s="166">
        <v>4003.7</v>
      </c>
      <c r="K56" s="166">
        <v>4003.7</v>
      </c>
      <c r="L56" s="69">
        <f t="shared" si="4"/>
        <v>7</v>
      </c>
      <c r="M56" s="72">
        <f t="shared" si="1"/>
        <v>301.4</v>
      </c>
      <c r="N56" s="74"/>
      <c r="O56" s="75"/>
      <c r="P56" s="73"/>
      <c r="Q56" s="73"/>
      <c r="R56" s="73"/>
      <c r="S56" s="73"/>
    </row>
    <row r="57" spans="1:19" ht="15">
      <c r="A57" s="1"/>
      <c r="B57" s="1"/>
      <c r="C57" s="77">
        <v>48</v>
      </c>
      <c r="D57" s="77" t="s">
        <v>30</v>
      </c>
      <c r="E57" s="70">
        <v>5107</v>
      </c>
      <c r="F57" s="69">
        <f t="shared" si="6"/>
        <v>5107</v>
      </c>
      <c r="G57" s="69">
        <v>87</v>
      </c>
      <c r="H57" s="66">
        <f t="shared" si="2"/>
        <v>444309</v>
      </c>
      <c r="I57" s="67">
        <f t="shared" si="3"/>
        <v>5490.16</v>
      </c>
      <c r="J57" s="166">
        <v>5490.2</v>
      </c>
      <c r="K57" s="166">
        <v>5490.2</v>
      </c>
      <c r="L57" s="69">
        <f t="shared" si="4"/>
        <v>13</v>
      </c>
      <c r="M57" s="72">
        <f t="shared" si="1"/>
        <v>820.4</v>
      </c>
      <c r="N57" s="74"/>
      <c r="O57" s="75"/>
      <c r="P57" s="73"/>
      <c r="Q57" s="73"/>
      <c r="R57" s="73"/>
      <c r="S57" s="73"/>
    </row>
    <row r="58" spans="1:19" ht="15">
      <c r="A58" s="1"/>
      <c r="B58" s="1"/>
      <c r="C58" s="77">
        <v>49</v>
      </c>
      <c r="D58" s="77" t="s">
        <v>58</v>
      </c>
      <c r="E58" s="70">
        <v>4844</v>
      </c>
      <c r="F58" s="69">
        <f t="shared" si="6"/>
        <v>4844</v>
      </c>
      <c r="G58" s="69">
        <v>49</v>
      </c>
      <c r="H58" s="66">
        <f t="shared" si="2"/>
        <v>237356</v>
      </c>
      <c r="I58" s="67">
        <f t="shared" si="3"/>
        <v>2932.92</v>
      </c>
      <c r="J58" s="166">
        <v>2932.9</v>
      </c>
      <c r="K58" s="166">
        <v>2932.9</v>
      </c>
      <c r="L58" s="69">
        <f t="shared" si="4"/>
        <v>51</v>
      </c>
      <c r="M58" s="72">
        <f t="shared" si="1"/>
        <v>3052.6</v>
      </c>
      <c r="N58" s="74"/>
      <c r="O58" s="75"/>
      <c r="P58" s="73"/>
      <c r="Q58" s="73"/>
      <c r="R58" s="73"/>
      <c r="S58" s="73"/>
    </row>
    <row r="59" spans="1:19" ht="15">
      <c r="A59" s="1"/>
      <c r="B59" s="1"/>
      <c r="C59" s="77">
        <v>50</v>
      </c>
      <c r="D59" s="77" t="s">
        <v>31</v>
      </c>
      <c r="E59" s="70">
        <v>4093</v>
      </c>
      <c r="F59" s="69">
        <f t="shared" si="6"/>
        <v>4093</v>
      </c>
      <c r="G59" s="69">
        <v>72</v>
      </c>
      <c r="H59" s="66">
        <f t="shared" si="2"/>
        <v>294696</v>
      </c>
      <c r="I59" s="172">
        <f t="shared" si="3"/>
        <v>3641.45</v>
      </c>
      <c r="J59" s="166">
        <v>3641.5</v>
      </c>
      <c r="K59" s="166">
        <v>3641.4</v>
      </c>
      <c r="L59" s="69">
        <f t="shared" si="4"/>
        <v>28</v>
      </c>
      <c r="M59" s="72">
        <f t="shared" si="1"/>
        <v>1416.1</v>
      </c>
      <c r="N59" s="74"/>
      <c r="O59" s="75"/>
      <c r="P59" s="73"/>
      <c r="Q59" s="73"/>
      <c r="R59" s="73"/>
      <c r="S59" s="73"/>
    </row>
    <row r="60" spans="1:19" ht="15">
      <c r="A60" s="1"/>
      <c r="B60" s="1"/>
      <c r="C60" s="77">
        <v>51</v>
      </c>
      <c r="D60" s="77" t="s">
        <v>32</v>
      </c>
      <c r="E60" s="70">
        <v>519</v>
      </c>
      <c r="F60" s="171">
        <f>E60*1.3</f>
        <v>675</v>
      </c>
      <c r="G60" s="69">
        <v>91</v>
      </c>
      <c r="H60" s="66">
        <f t="shared" si="2"/>
        <v>61425</v>
      </c>
      <c r="I60" s="67">
        <f t="shared" si="3"/>
        <v>759.01</v>
      </c>
      <c r="J60" s="166">
        <v>759</v>
      </c>
      <c r="K60" s="166">
        <v>759</v>
      </c>
      <c r="L60" s="69">
        <f t="shared" si="4"/>
        <v>9</v>
      </c>
      <c r="M60" s="72">
        <f t="shared" si="1"/>
        <v>75.1</v>
      </c>
      <c r="N60" s="74"/>
      <c r="O60" s="75"/>
      <c r="P60" s="73"/>
      <c r="Q60" s="73"/>
      <c r="R60" s="73"/>
      <c r="S60" s="73"/>
    </row>
    <row r="61" spans="1:19" ht="15">
      <c r="A61" s="1"/>
      <c r="B61" s="1"/>
      <c r="C61" s="77">
        <v>52</v>
      </c>
      <c r="D61" s="77" t="s">
        <v>59</v>
      </c>
      <c r="E61" s="70">
        <v>22423</v>
      </c>
      <c r="F61" s="69">
        <f aca="true" t="shared" si="7" ref="F61:F73">E61</f>
        <v>22423</v>
      </c>
      <c r="G61" s="69">
        <v>54</v>
      </c>
      <c r="H61" s="66">
        <f t="shared" si="2"/>
        <v>1210842</v>
      </c>
      <c r="I61" s="67">
        <f t="shared" si="3"/>
        <v>14961.91</v>
      </c>
      <c r="J61" s="166">
        <v>14961.9</v>
      </c>
      <c r="K61" s="166">
        <v>14961.9</v>
      </c>
      <c r="L61" s="69">
        <f t="shared" si="4"/>
        <v>46</v>
      </c>
      <c r="M61" s="72">
        <f t="shared" si="1"/>
        <v>12745.3</v>
      </c>
      <c r="N61" s="74"/>
      <c r="O61" s="75"/>
      <c r="P61" s="73"/>
      <c r="Q61" s="73"/>
      <c r="R61" s="73"/>
      <c r="S61" s="73"/>
    </row>
    <row r="62" spans="1:19" ht="15">
      <c r="A62" s="1"/>
      <c r="B62" s="1"/>
      <c r="C62" s="77">
        <v>53</v>
      </c>
      <c r="D62" s="77" t="s">
        <v>60</v>
      </c>
      <c r="E62" s="70">
        <v>2534</v>
      </c>
      <c r="F62" s="69">
        <f t="shared" si="7"/>
        <v>2534</v>
      </c>
      <c r="G62" s="69">
        <v>71</v>
      </c>
      <c r="H62" s="66">
        <f t="shared" si="2"/>
        <v>179914</v>
      </c>
      <c r="I62" s="67">
        <f t="shared" si="3"/>
        <v>2223.13</v>
      </c>
      <c r="J62" s="166">
        <v>2223.1</v>
      </c>
      <c r="K62" s="166">
        <v>2223.1</v>
      </c>
      <c r="L62" s="69">
        <f t="shared" si="4"/>
        <v>29</v>
      </c>
      <c r="M62" s="72">
        <f t="shared" si="1"/>
        <v>908</v>
      </c>
      <c r="N62" s="74"/>
      <c r="O62" s="75"/>
      <c r="P62" s="73"/>
      <c r="Q62" s="73"/>
      <c r="R62" s="73"/>
      <c r="S62" s="73"/>
    </row>
    <row r="63" spans="1:19" ht="15">
      <c r="A63" s="1"/>
      <c r="B63" s="1"/>
      <c r="C63" s="77">
        <v>54</v>
      </c>
      <c r="D63" s="77" t="s">
        <v>33</v>
      </c>
      <c r="E63" s="70">
        <v>11875</v>
      </c>
      <c r="F63" s="69">
        <f t="shared" si="7"/>
        <v>11875</v>
      </c>
      <c r="G63" s="69">
        <v>74</v>
      </c>
      <c r="H63" s="66">
        <f t="shared" si="2"/>
        <v>878750</v>
      </c>
      <c r="I63" s="67">
        <f t="shared" si="3"/>
        <v>10858.38</v>
      </c>
      <c r="J63" s="166">
        <v>10858.4</v>
      </c>
      <c r="K63" s="166">
        <v>10858.4</v>
      </c>
      <c r="L63" s="69">
        <f t="shared" si="4"/>
        <v>26</v>
      </c>
      <c r="M63" s="72">
        <f t="shared" si="1"/>
        <v>3815.1</v>
      </c>
      <c r="N63" s="74"/>
      <c r="O63" s="75"/>
      <c r="P63" s="73"/>
      <c r="Q63" s="73"/>
      <c r="R63" s="73"/>
      <c r="S63" s="73"/>
    </row>
    <row r="64" spans="1:19" ht="15">
      <c r="A64" s="1"/>
      <c r="B64" s="1"/>
      <c r="C64" s="77">
        <v>55</v>
      </c>
      <c r="D64" s="77" t="s">
        <v>34</v>
      </c>
      <c r="E64" s="70">
        <v>2470</v>
      </c>
      <c r="F64" s="69">
        <f t="shared" si="7"/>
        <v>2470</v>
      </c>
      <c r="G64" s="69">
        <v>77</v>
      </c>
      <c r="H64" s="66">
        <f t="shared" si="2"/>
        <v>190190</v>
      </c>
      <c r="I64" s="67">
        <f t="shared" si="3"/>
        <v>2350.1</v>
      </c>
      <c r="J64" s="166">
        <v>2350.1</v>
      </c>
      <c r="K64" s="166">
        <v>2350.1</v>
      </c>
      <c r="L64" s="69">
        <f t="shared" si="4"/>
        <v>23</v>
      </c>
      <c r="M64" s="72">
        <f t="shared" si="1"/>
        <v>702</v>
      </c>
      <c r="N64" s="74"/>
      <c r="O64" s="75"/>
      <c r="P64" s="73"/>
      <c r="Q64" s="73"/>
      <c r="R64" s="73"/>
      <c r="S64" s="73"/>
    </row>
    <row r="65" spans="1:19" ht="15">
      <c r="A65" s="1"/>
      <c r="B65" s="1"/>
      <c r="C65" s="77">
        <v>56</v>
      </c>
      <c r="D65" s="77" t="s">
        <v>61</v>
      </c>
      <c r="E65" s="70">
        <v>8705</v>
      </c>
      <c r="F65" s="69">
        <f t="shared" si="7"/>
        <v>8705</v>
      </c>
      <c r="G65" s="69">
        <v>78</v>
      </c>
      <c r="H65" s="66">
        <f t="shared" si="2"/>
        <v>678990</v>
      </c>
      <c r="I65" s="67">
        <f t="shared" si="3"/>
        <v>8390.02</v>
      </c>
      <c r="J65" s="166">
        <v>8390</v>
      </c>
      <c r="K65" s="166">
        <v>8390</v>
      </c>
      <c r="L65" s="69">
        <f t="shared" si="4"/>
        <v>22</v>
      </c>
      <c r="M65" s="72">
        <f t="shared" si="1"/>
        <v>2366.4</v>
      </c>
      <c r="N65" s="74"/>
      <c r="O65" s="75"/>
      <c r="P65" s="73"/>
      <c r="Q65" s="73"/>
      <c r="R65" s="73"/>
      <c r="S65" s="73"/>
    </row>
    <row r="66" spans="1:19" ht="15">
      <c r="A66" s="1"/>
      <c r="B66" s="1"/>
      <c r="C66" s="77">
        <v>57</v>
      </c>
      <c r="D66" s="77" t="s">
        <v>82</v>
      </c>
      <c r="E66" s="70">
        <v>7795</v>
      </c>
      <c r="F66" s="69">
        <f t="shared" si="7"/>
        <v>7795</v>
      </c>
      <c r="G66" s="69">
        <v>86</v>
      </c>
      <c r="H66" s="66">
        <f t="shared" si="2"/>
        <v>670370</v>
      </c>
      <c r="I66" s="67">
        <f t="shared" si="3"/>
        <v>8283.5</v>
      </c>
      <c r="J66" s="166">
        <v>8283.5</v>
      </c>
      <c r="K66" s="166">
        <v>8283.5</v>
      </c>
      <c r="L66" s="69">
        <f t="shared" si="4"/>
        <v>14</v>
      </c>
      <c r="M66" s="72">
        <f t="shared" si="1"/>
        <v>1348.5</v>
      </c>
      <c r="N66" s="74"/>
      <c r="O66" s="75"/>
      <c r="P66" s="73"/>
      <c r="Q66" s="73"/>
      <c r="R66" s="73"/>
      <c r="S66" s="73"/>
    </row>
    <row r="67" spans="1:19" ht="15">
      <c r="A67" s="1"/>
      <c r="B67" s="1"/>
      <c r="C67" s="77">
        <v>58</v>
      </c>
      <c r="D67" s="77" t="s">
        <v>35</v>
      </c>
      <c r="E67" s="70">
        <v>9009</v>
      </c>
      <c r="F67" s="69">
        <f t="shared" si="7"/>
        <v>9009</v>
      </c>
      <c r="G67" s="69">
        <v>75</v>
      </c>
      <c r="H67" s="66">
        <f t="shared" si="2"/>
        <v>675675</v>
      </c>
      <c r="I67" s="67">
        <f t="shared" si="3"/>
        <v>8349.06</v>
      </c>
      <c r="J67" s="166">
        <v>8349.1</v>
      </c>
      <c r="K67" s="166">
        <v>8349.1</v>
      </c>
      <c r="L67" s="69">
        <f t="shared" si="4"/>
        <v>25</v>
      </c>
      <c r="M67" s="72">
        <f t="shared" si="1"/>
        <v>2783</v>
      </c>
      <c r="N67" s="74"/>
      <c r="O67" s="75"/>
      <c r="P67" s="73"/>
      <c r="Q67" s="73"/>
      <c r="R67" s="73"/>
      <c r="S67" s="73"/>
    </row>
    <row r="68" spans="1:19" ht="15">
      <c r="A68" s="1"/>
      <c r="B68" s="1"/>
      <c r="C68" s="77">
        <v>59</v>
      </c>
      <c r="D68" s="77" t="s">
        <v>62</v>
      </c>
      <c r="E68" s="70">
        <v>2783</v>
      </c>
      <c r="F68" s="69">
        <f t="shared" si="7"/>
        <v>2783</v>
      </c>
      <c r="G68" s="69">
        <v>95</v>
      </c>
      <c r="H68" s="66">
        <f t="shared" si="2"/>
        <v>264385</v>
      </c>
      <c r="I68" s="67">
        <f t="shared" si="3"/>
        <v>3266.9</v>
      </c>
      <c r="J68" s="166">
        <v>3266.9</v>
      </c>
      <c r="K68" s="166">
        <v>3266.9</v>
      </c>
      <c r="L68" s="69">
        <f t="shared" si="4"/>
        <v>5</v>
      </c>
      <c r="M68" s="72">
        <f t="shared" si="1"/>
        <v>171.9</v>
      </c>
      <c r="N68" s="74"/>
      <c r="O68" s="75"/>
      <c r="P68" s="73"/>
      <c r="Q68" s="73"/>
      <c r="R68" s="73"/>
      <c r="S68" s="73"/>
    </row>
    <row r="69" spans="1:19" ht="15">
      <c r="A69" s="1"/>
      <c r="B69" s="1"/>
      <c r="C69" s="77">
        <v>60</v>
      </c>
      <c r="D69" s="77" t="s">
        <v>36</v>
      </c>
      <c r="E69" s="70">
        <v>4000</v>
      </c>
      <c r="F69" s="69">
        <f t="shared" si="7"/>
        <v>4000</v>
      </c>
      <c r="G69" s="69">
        <v>92</v>
      </c>
      <c r="H69" s="66">
        <f t="shared" si="2"/>
        <v>368000</v>
      </c>
      <c r="I69" s="67">
        <f t="shared" si="3"/>
        <v>4547.23</v>
      </c>
      <c r="J69" s="166">
        <v>4547.2</v>
      </c>
      <c r="K69" s="166">
        <v>4547.2</v>
      </c>
      <c r="L69" s="69">
        <f t="shared" si="4"/>
        <v>8</v>
      </c>
      <c r="M69" s="72">
        <f t="shared" si="1"/>
        <v>395.4</v>
      </c>
      <c r="N69" s="74"/>
      <c r="O69" s="75"/>
      <c r="P69" s="73"/>
      <c r="Q69" s="73"/>
      <c r="R69" s="73"/>
      <c r="S69" s="73"/>
    </row>
    <row r="70" spans="1:19" ht="15">
      <c r="A70" s="1"/>
      <c r="B70" s="1"/>
      <c r="C70" s="77">
        <v>61</v>
      </c>
      <c r="D70" s="77" t="s">
        <v>47</v>
      </c>
      <c r="E70" s="70">
        <v>2411</v>
      </c>
      <c r="F70" s="69">
        <f t="shared" si="7"/>
        <v>2411</v>
      </c>
      <c r="G70" s="69">
        <v>93</v>
      </c>
      <c r="H70" s="66">
        <f t="shared" si="2"/>
        <v>224223</v>
      </c>
      <c r="I70" s="67">
        <f t="shared" si="3"/>
        <v>2770.64</v>
      </c>
      <c r="J70" s="166">
        <v>2770.6</v>
      </c>
      <c r="K70" s="166">
        <v>2770.6</v>
      </c>
      <c r="L70" s="69">
        <f t="shared" si="4"/>
        <v>7</v>
      </c>
      <c r="M70" s="72">
        <f t="shared" si="1"/>
        <v>208.5</v>
      </c>
      <c r="N70" s="74"/>
      <c r="O70" s="75"/>
      <c r="P70" s="73"/>
      <c r="Q70" s="73"/>
      <c r="R70" s="73"/>
      <c r="S70" s="73"/>
    </row>
    <row r="71" spans="1:19" ht="15">
      <c r="A71" s="1"/>
      <c r="B71" s="1"/>
      <c r="C71" s="77">
        <v>62</v>
      </c>
      <c r="D71" s="77" t="s">
        <v>37</v>
      </c>
      <c r="E71" s="70">
        <v>12991</v>
      </c>
      <c r="F71" s="69">
        <f t="shared" si="7"/>
        <v>12991</v>
      </c>
      <c r="G71" s="69">
        <v>87</v>
      </c>
      <c r="H71" s="66">
        <f t="shared" si="2"/>
        <v>1130217</v>
      </c>
      <c r="I71" s="67">
        <f t="shared" si="3"/>
        <v>13965.66</v>
      </c>
      <c r="J71" s="166">
        <v>13965.7</v>
      </c>
      <c r="K71" s="166">
        <v>13965.7</v>
      </c>
      <c r="L71" s="69">
        <f t="shared" si="4"/>
        <v>13</v>
      </c>
      <c r="M71" s="72">
        <f t="shared" si="1"/>
        <v>2086.8</v>
      </c>
      <c r="N71" s="74"/>
      <c r="O71" s="75"/>
      <c r="P71" s="73"/>
      <c r="Q71" s="73"/>
      <c r="R71" s="73"/>
      <c r="S71" s="73"/>
    </row>
    <row r="72" spans="1:19" ht="15">
      <c r="A72" s="1"/>
      <c r="B72" s="1"/>
      <c r="C72" s="77">
        <v>63</v>
      </c>
      <c r="D72" s="77" t="s">
        <v>71</v>
      </c>
      <c r="E72" s="70">
        <v>3630</v>
      </c>
      <c r="F72" s="69">
        <f t="shared" si="7"/>
        <v>3630</v>
      </c>
      <c r="G72" s="69">
        <v>85</v>
      </c>
      <c r="H72" s="66">
        <f t="shared" si="2"/>
        <v>308550</v>
      </c>
      <c r="I72" s="67">
        <f t="shared" si="3"/>
        <v>3812.63</v>
      </c>
      <c r="J72" s="166">
        <v>3812.6</v>
      </c>
      <c r="K72" s="166">
        <v>3812.6</v>
      </c>
      <c r="L72" s="69">
        <f t="shared" si="4"/>
        <v>15</v>
      </c>
      <c r="M72" s="72">
        <f t="shared" si="1"/>
        <v>672.8</v>
      </c>
      <c r="N72" s="74"/>
      <c r="O72" s="75"/>
      <c r="P72" s="73"/>
      <c r="Q72" s="73"/>
      <c r="R72" s="73"/>
      <c r="S72" s="73"/>
    </row>
    <row r="73" spans="1:19" ht="15">
      <c r="A73" s="1"/>
      <c r="B73" s="1"/>
      <c r="C73" s="77">
        <v>64</v>
      </c>
      <c r="D73" s="77" t="s">
        <v>38</v>
      </c>
      <c r="E73" s="70">
        <v>10306</v>
      </c>
      <c r="F73" s="69">
        <f t="shared" si="7"/>
        <v>10306</v>
      </c>
      <c r="G73" s="69">
        <v>65</v>
      </c>
      <c r="H73" s="66">
        <f t="shared" si="2"/>
        <v>669890</v>
      </c>
      <c r="I73" s="67">
        <f t="shared" si="3"/>
        <v>8277.57</v>
      </c>
      <c r="J73" s="166">
        <v>8277.6</v>
      </c>
      <c r="K73" s="166">
        <v>8277.6</v>
      </c>
      <c r="L73" s="69">
        <f t="shared" si="4"/>
        <v>35</v>
      </c>
      <c r="M73" s="72">
        <f t="shared" si="1"/>
        <v>4457.2</v>
      </c>
      <c r="N73" s="74"/>
      <c r="O73" s="75"/>
      <c r="P73" s="73"/>
      <c r="Q73" s="73"/>
      <c r="R73" s="73"/>
      <c r="S73" s="73"/>
    </row>
    <row r="74" spans="1:19" ht="15">
      <c r="A74" s="1"/>
      <c r="B74" s="1"/>
      <c r="C74" s="77">
        <v>66</v>
      </c>
      <c r="D74" s="77" t="s">
        <v>66</v>
      </c>
      <c r="E74" s="70">
        <v>6950</v>
      </c>
      <c r="F74" s="69">
        <f>E74</f>
        <v>6950</v>
      </c>
      <c r="G74" s="69">
        <v>89</v>
      </c>
      <c r="H74" s="66">
        <f t="shared" si="2"/>
        <v>618550</v>
      </c>
      <c r="I74" s="67">
        <f t="shared" si="3"/>
        <v>7643.18</v>
      </c>
      <c r="J74" s="166">
        <v>7643.2</v>
      </c>
      <c r="K74" s="166">
        <v>7643.2</v>
      </c>
      <c r="L74" s="69">
        <f>100-G74</f>
        <v>11</v>
      </c>
      <c r="M74" s="72">
        <f aca="true" t="shared" si="8" ref="M74:M89">K74*(100-G74)/G74</f>
        <v>944.7</v>
      </c>
      <c r="N74" s="74"/>
      <c r="O74" s="75"/>
      <c r="P74" s="73"/>
      <c r="Q74" s="73"/>
      <c r="R74" s="73"/>
      <c r="S74" s="73"/>
    </row>
    <row r="75" spans="1:19" ht="15">
      <c r="A75" s="1"/>
      <c r="B75" s="1"/>
      <c r="C75" s="77">
        <v>65</v>
      </c>
      <c r="D75" s="77" t="s">
        <v>73</v>
      </c>
      <c r="E75" s="70">
        <v>1865</v>
      </c>
      <c r="F75" s="171">
        <f>E75*1.3</f>
        <v>2425</v>
      </c>
      <c r="G75" s="69">
        <v>43</v>
      </c>
      <c r="H75" s="66">
        <f aca="true" t="shared" si="9" ref="H75:H89">F75*G75</f>
        <v>104275</v>
      </c>
      <c r="I75" s="67">
        <f aca="true" t="shared" si="10" ref="I75:I89">H75/$H$90*$D$93</f>
        <v>1288.49</v>
      </c>
      <c r="J75" s="166">
        <v>1288.5</v>
      </c>
      <c r="K75" s="166">
        <v>1288.5</v>
      </c>
      <c r="L75" s="69">
        <f>100-G75</f>
        <v>57</v>
      </c>
      <c r="M75" s="72">
        <f t="shared" si="8"/>
        <v>1708</v>
      </c>
      <c r="N75" s="74"/>
      <c r="O75" s="75"/>
      <c r="P75" s="73"/>
      <c r="Q75" s="73"/>
      <c r="R75" s="73"/>
      <c r="S75" s="73"/>
    </row>
    <row r="76" spans="1:19" ht="15">
      <c r="A76" s="1"/>
      <c r="B76" s="1"/>
      <c r="C76" s="77">
        <v>67</v>
      </c>
      <c r="D76" s="77" t="s">
        <v>39</v>
      </c>
      <c r="E76" s="70">
        <v>17822</v>
      </c>
      <c r="F76" s="69">
        <f aca="true" t="shared" si="11" ref="F76:F85">E76</f>
        <v>17822</v>
      </c>
      <c r="G76" s="170">
        <v>67</v>
      </c>
      <c r="H76" s="66">
        <f t="shared" si="9"/>
        <v>1194074</v>
      </c>
      <c r="I76" s="67">
        <f t="shared" si="10"/>
        <v>14754.71</v>
      </c>
      <c r="J76" s="166">
        <v>14754.7</v>
      </c>
      <c r="K76" s="166">
        <v>14754.7</v>
      </c>
      <c r="L76" s="69">
        <f aca="true" t="shared" si="12" ref="L76:L89">100-G76</f>
        <v>33</v>
      </c>
      <c r="M76" s="72">
        <f t="shared" si="8"/>
        <v>7267.2</v>
      </c>
      <c r="N76" s="74"/>
      <c r="O76" s="75"/>
      <c r="P76" s="73"/>
      <c r="Q76" s="73"/>
      <c r="R76" s="73"/>
      <c r="S76" s="73"/>
    </row>
    <row r="77" spans="1:19" ht="15">
      <c r="A77" s="1"/>
      <c r="B77" s="1"/>
      <c r="C77" s="77">
        <v>68</v>
      </c>
      <c r="D77" s="77" t="s">
        <v>63</v>
      </c>
      <c r="E77" s="70">
        <v>2783</v>
      </c>
      <c r="F77" s="69">
        <f t="shared" si="11"/>
        <v>2783</v>
      </c>
      <c r="G77" s="69">
        <v>87</v>
      </c>
      <c r="H77" s="66">
        <f t="shared" si="9"/>
        <v>242121</v>
      </c>
      <c r="I77" s="67">
        <f t="shared" si="10"/>
        <v>2991.8</v>
      </c>
      <c r="J77" s="166">
        <v>2991.8</v>
      </c>
      <c r="K77" s="166">
        <v>2991.8</v>
      </c>
      <c r="L77" s="69">
        <f t="shared" si="12"/>
        <v>13</v>
      </c>
      <c r="M77" s="72">
        <f t="shared" si="8"/>
        <v>447.1</v>
      </c>
      <c r="N77" s="74"/>
      <c r="O77" s="75"/>
      <c r="P77" s="73"/>
      <c r="Q77" s="73"/>
      <c r="R77" s="73"/>
      <c r="S77" s="73"/>
    </row>
    <row r="78" spans="1:19" ht="15">
      <c r="A78" s="1"/>
      <c r="B78" s="1"/>
      <c r="C78" s="77">
        <v>69</v>
      </c>
      <c r="D78" s="77" t="s">
        <v>40</v>
      </c>
      <c r="E78" s="70">
        <v>3241</v>
      </c>
      <c r="F78" s="69">
        <f t="shared" si="11"/>
        <v>3241</v>
      </c>
      <c r="G78" s="69">
        <v>91</v>
      </c>
      <c r="H78" s="66">
        <f t="shared" si="9"/>
        <v>294931</v>
      </c>
      <c r="I78" s="67">
        <f t="shared" si="10"/>
        <v>3644.35</v>
      </c>
      <c r="J78" s="166">
        <v>3644.4</v>
      </c>
      <c r="K78" s="166">
        <v>3644.4</v>
      </c>
      <c r="L78" s="69">
        <f t="shared" si="12"/>
        <v>9</v>
      </c>
      <c r="M78" s="72">
        <f t="shared" si="8"/>
        <v>360.4</v>
      </c>
      <c r="N78" s="74"/>
      <c r="O78" s="75"/>
      <c r="P78" s="73"/>
      <c r="Q78" s="73"/>
      <c r="R78" s="73"/>
      <c r="S78" s="73"/>
    </row>
    <row r="79" spans="1:19" ht="15">
      <c r="A79" s="1"/>
      <c r="B79" s="1"/>
      <c r="C79" s="77">
        <v>70</v>
      </c>
      <c r="D79" s="77" t="s">
        <v>41</v>
      </c>
      <c r="E79" s="70">
        <v>4677</v>
      </c>
      <c r="F79" s="69">
        <f t="shared" si="11"/>
        <v>4677</v>
      </c>
      <c r="G79" s="69">
        <v>84</v>
      </c>
      <c r="H79" s="66">
        <f t="shared" si="9"/>
        <v>392868</v>
      </c>
      <c r="I79" s="67">
        <f t="shared" si="10"/>
        <v>4854.52</v>
      </c>
      <c r="J79" s="166">
        <v>4854.5</v>
      </c>
      <c r="K79" s="166">
        <v>4854.5</v>
      </c>
      <c r="L79" s="69">
        <f t="shared" si="12"/>
        <v>16</v>
      </c>
      <c r="M79" s="72">
        <f t="shared" si="8"/>
        <v>924.7</v>
      </c>
      <c r="N79" s="74"/>
      <c r="O79" s="75"/>
      <c r="P79" s="73"/>
      <c r="Q79" s="73"/>
      <c r="R79" s="73"/>
      <c r="S79" s="73"/>
    </row>
    <row r="80" spans="1:19" ht="15">
      <c r="A80" s="1"/>
      <c r="B80" s="1"/>
      <c r="C80" s="77">
        <v>71</v>
      </c>
      <c r="D80" s="77" t="s">
        <v>42</v>
      </c>
      <c r="E80" s="70">
        <v>3778</v>
      </c>
      <c r="F80" s="69">
        <f t="shared" si="11"/>
        <v>3778</v>
      </c>
      <c r="G80" s="69">
        <v>83</v>
      </c>
      <c r="H80" s="66">
        <f t="shared" si="9"/>
        <v>313574</v>
      </c>
      <c r="I80" s="67">
        <f t="shared" si="10"/>
        <v>3874.71</v>
      </c>
      <c r="J80" s="166">
        <v>3874.7</v>
      </c>
      <c r="K80" s="166">
        <v>3874.7</v>
      </c>
      <c r="L80" s="69">
        <f t="shared" si="12"/>
        <v>17</v>
      </c>
      <c r="M80" s="72">
        <f t="shared" si="8"/>
        <v>793.6</v>
      </c>
      <c r="N80" s="74"/>
      <c r="O80" s="75"/>
      <c r="P80" s="73"/>
      <c r="Q80" s="73"/>
      <c r="R80" s="73"/>
      <c r="S80" s="73"/>
    </row>
    <row r="81" spans="1:19" ht="15">
      <c r="A81" s="1"/>
      <c r="B81" s="1"/>
      <c r="C81" s="77">
        <v>72</v>
      </c>
      <c r="D81" s="77" t="s">
        <v>78</v>
      </c>
      <c r="E81" s="70">
        <v>4678</v>
      </c>
      <c r="F81" s="69">
        <f t="shared" si="11"/>
        <v>4678</v>
      </c>
      <c r="G81" s="69">
        <v>73</v>
      </c>
      <c r="H81" s="66">
        <f t="shared" si="9"/>
        <v>341494</v>
      </c>
      <c r="I81" s="67">
        <f t="shared" si="10"/>
        <v>4219.71</v>
      </c>
      <c r="J81" s="166">
        <v>4219.7</v>
      </c>
      <c r="K81" s="166">
        <v>4219.7</v>
      </c>
      <c r="L81" s="69">
        <f t="shared" si="12"/>
        <v>27</v>
      </c>
      <c r="M81" s="72">
        <f t="shared" si="8"/>
        <v>1560.7</v>
      </c>
      <c r="N81" s="74"/>
      <c r="O81" s="75"/>
      <c r="P81" s="73"/>
      <c r="Q81" s="73"/>
      <c r="R81" s="73"/>
      <c r="S81" s="73"/>
    </row>
    <row r="82" spans="1:19" ht="15">
      <c r="A82" s="1"/>
      <c r="B82" s="1"/>
      <c r="C82" s="77">
        <v>74</v>
      </c>
      <c r="D82" s="77" t="s">
        <v>43</v>
      </c>
      <c r="E82" s="70">
        <v>5286</v>
      </c>
      <c r="F82" s="69">
        <f>E82</f>
        <v>5286</v>
      </c>
      <c r="G82" s="69">
        <v>82</v>
      </c>
      <c r="H82" s="66">
        <f t="shared" si="9"/>
        <v>433452</v>
      </c>
      <c r="I82" s="67">
        <f t="shared" si="10"/>
        <v>5356</v>
      </c>
      <c r="J82" s="166">
        <v>5356</v>
      </c>
      <c r="K82" s="166">
        <v>5356</v>
      </c>
      <c r="L82" s="69">
        <f>100-G82</f>
        <v>18</v>
      </c>
      <c r="M82" s="72">
        <f t="shared" si="8"/>
        <v>1175.7</v>
      </c>
      <c r="N82" s="74"/>
      <c r="O82" s="75"/>
      <c r="P82" s="73"/>
      <c r="Q82" s="73"/>
      <c r="R82" s="73"/>
      <c r="S82" s="73"/>
    </row>
    <row r="83" spans="1:19" ht="15">
      <c r="A83" s="1"/>
      <c r="B83" s="1"/>
      <c r="C83" s="77">
        <v>73</v>
      </c>
      <c r="D83" s="77" t="s">
        <v>76</v>
      </c>
      <c r="E83" s="70">
        <v>13688</v>
      </c>
      <c r="F83" s="69">
        <f t="shared" si="11"/>
        <v>13688</v>
      </c>
      <c r="G83" s="69">
        <v>81</v>
      </c>
      <c r="H83" s="66">
        <f t="shared" si="9"/>
        <v>1108728</v>
      </c>
      <c r="I83" s="67">
        <f t="shared" si="10"/>
        <v>13700.13</v>
      </c>
      <c r="J83" s="166">
        <v>13700.1</v>
      </c>
      <c r="K83" s="166">
        <v>13700.1</v>
      </c>
      <c r="L83" s="69">
        <f t="shared" si="12"/>
        <v>19</v>
      </c>
      <c r="M83" s="72">
        <f t="shared" si="8"/>
        <v>3213.6</v>
      </c>
      <c r="N83" s="74"/>
      <c r="O83" s="75"/>
      <c r="P83" s="73"/>
      <c r="Q83" s="73"/>
      <c r="R83" s="73"/>
      <c r="S83" s="73"/>
    </row>
    <row r="84" spans="1:19" ht="15">
      <c r="A84" s="1"/>
      <c r="B84" s="1"/>
      <c r="C84" s="77">
        <v>75</v>
      </c>
      <c r="D84" s="77" t="s">
        <v>44</v>
      </c>
      <c r="E84" s="70">
        <v>3477</v>
      </c>
      <c r="F84" s="69">
        <f t="shared" si="11"/>
        <v>3477</v>
      </c>
      <c r="G84" s="69">
        <v>71</v>
      </c>
      <c r="H84" s="66">
        <f t="shared" si="9"/>
        <v>246867</v>
      </c>
      <c r="I84" s="67">
        <f t="shared" si="10"/>
        <v>3050.44</v>
      </c>
      <c r="J84" s="166">
        <v>3050.4</v>
      </c>
      <c r="K84" s="166">
        <v>3050.4</v>
      </c>
      <c r="L84" s="69">
        <f t="shared" si="12"/>
        <v>29</v>
      </c>
      <c r="M84" s="72">
        <f t="shared" si="8"/>
        <v>1245.9</v>
      </c>
      <c r="N84" s="74"/>
      <c r="O84" s="75"/>
      <c r="P84" s="73"/>
      <c r="Q84" s="73"/>
      <c r="R84" s="73"/>
      <c r="S84" s="73"/>
    </row>
    <row r="85" spans="1:19" ht="15">
      <c r="A85" s="1"/>
      <c r="B85" s="1"/>
      <c r="C85" s="77">
        <v>76</v>
      </c>
      <c r="D85" s="77" t="s">
        <v>74</v>
      </c>
      <c r="E85" s="70">
        <v>1386</v>
      </c>
      <c r="F85" s="69">
        <f t="shared" si="11"/>
        <v>1386</v>
      </c>
      <c r="G85" s="69">
        <v>95</v>
      </c>
      <c r="H85" s="66">
        <f t="shared" si="9"/>
        <v>131670</v>
      </c>
      <c r="I85" s="67">
        <f t="shared" si="10"/>
        <v>1627</v>
      </c>
      <c r="J85" s="166">
        <v>1627</v>
      </c>
      <c r="K85" s="166">
        <v>1627</v>
      </c>
      <c r="L85" s="69">
        <f t="shared" si="12"/>
        <v>5</v>
      </c>
      <c r="M85" s="72">
        <f t="shared" si="8"/>
        <v>85.6</v>
      </c>
      <c r="N85" s="74"/>
      <c r="O85" s="75"/>
      <c r="P85" s="73"/>
      <c r="Q85" s="73"/>
      <c r="R85" s="73"/>
      <c r="S85" s="73"/>
    </row>
    <row r="86" spans="1:19" ht="15">
      <c r="A86" s="1"/>
      <c r="B86" s="1"/>
      <c r="C86" s="77">
        <v>77</v>
      </c>
      <c r="D86" s="77" t="s">
        <v>45</v>
      </c>
      <c r="E86" s="70">
        <v>728</v>
      </c>
      <c r="F86" s="171">
        <f>E86*1.3</f>
        <v>946</v>
      </c>
      <c r="G86" s="69">
        <v>90</v>
      </c>
      <c r="H86" s="66">
        <f t="shared" si="9"/>
        <v>85140</v>
      </c>
      <c r="I86" s="67">
        <f t="shared" si="10"/>
        <v>1052.04</v>
      </c>
      <c r="J86" s="166">
        <v>1052</v>
      </c>
      <c r="K86" s="166">
        <v>1052</v>
      </c>
      <c r="L86" s="69">
        <f t="shared" si="12"/>
        <v>10</v>
      </c>
      <c r="M86" s="72">
        <f t="shared" si="8"/>
        <v>116.9</v>
      </c>
      <c r="N86" s="74"/>
      <c r="O86" s="75"/>
      <c r="P86" s="73"/>
      <c r="Q86" s="73"/>
      <c r="R86" s="73"/>
      <c r="S86" s="73"/>
    </row>
    <row r="87" spans="1:19" ht="15">
      <c r="A87" s="1"/>
      <c r="B87" s="1"/>
      <c r="C87" s="77">
        <v>78</v>
      </c>
      <c r="D87" s="77" t="s">
        <v>79</v>
      </c>
      <c r="E87" s="70">
        <v>189</v>
      </c>
      <c r="F87" s="69">
        <f>E87</f>
        <v>189</v>
      </c>
      <c r="G87" s="69">
        <v>62</v>
      </c>
      <c r="H87" s="66">
        <f t="shared" si="9"/>
        <v>11718</v>
      </c>
      <c r="I87" s="67">
        <f t="shared" si="10"/>
        <v>144.79</v>
      </c>
      <c r="J87" s="166">
        <v>144.8</v>
      </c>
      <c r="K87" s="166">
        <v>144.8</v>
      </c>
      <c r="L87" s="69">
        <f t="shared" si="12"/>
        <v>38</v>
      </c>
      <c r="M87" s="72">
        <f t="shared" si="8"/>
        <v>88.7</v>
      </c>
      <c r="N87" s="74"/>
      <c r="O87" s="75"/>
      <c r="P87" s="73"/>
      <c r="Q87" s="73"/>
      <c r="R87" s="73"/>
      <c r="S87" s="73"/>
    </row>
    <row r="88" spans="1:19" ht="15">
      <c r="A88" s="1"/>
      <c r="B88" s="1"/>
      <c r="C88" s="77">
        <v>79</v>
      </c>
      <c r="D88" s="77" t="s">
        <v>70</v>
      </c>
      <c r="E88" s="70">
        <v>5908</v>
      </c>
      <c r="F88" s="69">
        <f>E88</f>
        <v>5908</v>
      </c>
      <c r="G88" s="69">
        <v>30</v>
      </c>
      <c r="H88" s="66">
        <f t="shared" si="9"/>
        <v>177240</v>
      </c>
      <c r="I88" s="67">
        <f t="shared" si="10"/>
        <v>2190.09</v>
      </c>
      <c r="J88" s="166">
        <v>2190.1</v>
      </c>
      <c r="K88" s="166">
        <v>2190.1</v>
      </c>
      <c r="L88" s="69">
        <f t="shared" si="12"/>
        <v>70</v>
      </c>
      <c r="M88" s="72">
        <f t="shared" si="8"/>
        <v>5110.2</v>
      </c>
      <c r="N88" s="74"/>
      <c r="O88" s="75"/>
      <c r="P88" s="73"/>
      <c r="Q88" s="73"/>
      <c r="R88" s="73"/>
      <c r="S88" s="73"/>
    </row>
    <row r="89" spans="1:19" ht="15">
      <c r="A89" s="1"/>
      <c r="B89" s="1"/>
      <c r="C89" s="77">
        <v>80</v>
      </c>
      <c r="D89" s="77" t="s">
        <v>46</v>
      </c>
      <c r="E89" s="70">
        <v>2181</v>
      </c>
      <c r="F89" s="69">
        <f>E89</f>
        <v>2181</v>
      </c>
      <c r="G89" s="69">
        <v>14</v>
      </c>
      <c r="H89" s="66">
        <f t="shared" si="9"/>
        <v>30534</v>
      </c>
      <c r="I89" s="67">
        <f t="shared" si="10"/>
        <v>377.3</v>
      </c>
      <c r="J89" s="166">
        <v>377.3</v>
      </c>
      <c r="K89" s="166">
        <v>377.3</v>
      </c>
      <c r="L89" s="69">
        <f t="shared" si="12"/>
        <v>86</v>
      </c>
      <c r="M89" s="72">
        <f t="shared" si="8"/>
        <v>2317.7</v>
      </c>
      <c r="N89" s="74"/>
      <c r="O89" s="75"/>
      <c r="P89" s="73"/>
      <c r="Q89" s="73"/>
      <c r="R89" s="73"/>
      <c r="S89" s="73"/>
    </row>
    <row r="90" spans="1:19" ht="15">
      <c r="A90" s="1"/>
      <c r="B90" s="1"/>
      <c r="C90" s="77"/>
      <c r="D90" s="77" t="s">
        <v>68</v>
      </c>
      <c r="E90" s="82">
        <f>SUM(E10:E89)</f>
        <v>575542</v>
      </c>
      <c r="F90" s="70">
        <f>SUM(F10:F89)</f>
        <v>583026</v>
      </c>
      <c r="G90" s="70"/>
      <c r="H90" s="66">
        <f>SUM(H10:H89)</f>
        <v>48148175</v>
      </c>
      <c r="I90" s="68">
        <f>SUM(I10:I89)</f>
        <v>594948.51</v>
      </c>
      <c r="J90" s="68">
        <f>SUM(J10:J89)</f>
        <v>594948.7</v>
      </c>
      <c r="K90" s="166">
        <f>SUM(K10:K89)</f>
        <v>594948.5</v>
      </c>
      <c r="L90" s="72"/>
      <c r="M90" s="83">
        <f>SUM(M10:M89)</f>
        <v>125474</v>
      </c>
      <c r="N90" s="74"/>
      <c r="O90" s="75"/>
      <c r="P90" s="73"/>
      <c r="Q90" s="73"/>
      <c r="R90" s="73"/>
      <c r="S90" s="73"/>
    </row>
    <row r="91" spans="1:19" ht="15">
      <c r="A91" s="1"/>
      <c r="B91" s="39"/>
      <c r="C91" s="81"/>
      <c r="D91" s="81"/>
      <c r="E91" s="81"/>
      <c r="F91" s="59"/>
      <c r="G91" s="59"/>
      <c r="H91" s="60"/>
      <c r="I91" s="60"/>
      <c r="J91" s="60"/>
      <c r="K91" s="60"/>
      <c r="L91" s="60"/>
      <c r="M91" s="60"/>
      <c r="N91" s="51"/>
      <c r="O91" s="73"/>
      <c r="P91" s="73"/>
      <c r="Q91" s="73"/>
      <c r="R91" s="73"/>
      <c r="S91" s="73"/>
    </row>
    <row r="92" spans="1:14" ht="33" customHeight="1">
      <c r="A92" s="1"/>
      <c r="B92" s="39"/>
      <c r="C92" s="169" t="s">
        <v>95</v>
      </c>
      <c r="D92" s="179" t="s">
        <v>96</v>
      </c>
      <c r="E92" s="179"/>
      <c r="F92" s="179"/>
      <c r="G92" s="179"/>
      <c r="H92" s="179"/>
      <c r="I92" s="179"/>
      <c r="J92" s="179"/>
      <c r="K92" s="179"/>
      <c r="L92" s="179"/>
      <c r="M92" s="61"/>
      <c r="N92" s="39"/>
    </row>
    <row r="93" spans="1:14" ht="15.75">
      <c r="A93" s="1"/>
      <c r="B93" s="39"/>
      <c r="C93" s="163"/>
      <c r="D93" s="165">
        <v>594948.5</v>
      </c>
      <c r="E93" s="177" t="s">
        <v>92</v>
      </c>
      <c r="F93" s="177"/>
      <c r="G93" s="177"/>
      <c r="H93" s="177"/>
      <c r="I93" s="11"/>
      <c r="J93" s="11"/>
      <c r="K93" s="11"/>
      <c r="L93" s="6"/>
      <c r="M93" s="6"/>
      <c r="N93" s="1"/>
    </row>
    <row r="94" spans="1:14" ht="15.75">
      <c r="A94" s="1"/>
      <c r="B94" s="39"/>
      <c r="C94" s="62"/>
      <c r="D94" s="12"/>
      <c r="E94" s="12"/>
      <c r="F94" s="15"/>
      <c r="G94" s="15"/>
      <c r="H94" s="63"/>
      <c r="I94" s="11"/>
      <c r="J94" s="11"/>
      <c r="K94" s="11"/>
      <c r="L94" s="6"/>
      <c r="M94" s="6"/>
      <c r="N94" s="1"/>
    </row>
    <row r="95" spans="2:14" ht="15.75" customHeight="1">
      <c r="B95" s="1"/>
      <c r="C95" s="3"/>
      <c r="D95" s="173" t="s">
        <v>77</v>
      </c>
      <c r="E95" s="173"/>
      <c r="F95" s="173"/>
      <c r="G95" s="173"/>
      <c r="H95" s="48"/>
      <c r="I95" s="173" t="s">
        <v>88</v>
      </c>
      <c r="J95" s="173"/>
      <c r="K95" s="173"/>
      <c r="L95" s="173"/>
      <c r="M95" s="6"/>
      <c r="N95" s="1"/>
    </row>
    <row r="96" spans="2:14" ht="15.75">
      <c r="B96" s="1"/>
      <c r="C96" s="3"/>
      <c r="D96" s="43"/>
      <c r="E96" s="43"/>
      <c r="F96" s="40"/>
      <c r="G96" s="40"/>
      <c r="H96" s="44"/>
      <c r="I96" s="42"/>
      <c r="J96" s="42"/>
      <c r="K96" s="42"/>
      <c r="L96" s="6"/>
      <c r="M96" s="11"/>
      <c r="N96" s="1"/>
    </row>
    <row r="97" spans="2:14" ht="15.75">
      <c r="B97" s="1"/>
      <c r="C97" s="3"/>
      <c r="D97" s="45"/>
      <c r="E97" s="45"/>
      <c r="F97" s="46"/>
      <c r="G97" s="46"/>
      <c r="H97" s="47"/>
      <c r="I97" s="41"/>
      <c r="J97" s="41"/>
      <c r="K97" s="41"/>
      <c r="L97" s="6"/>
      <c r="M97" s="6"/>
      <c r="N97" s="1"/>
    </row>
    <row r="98" spans="2:14" ht="15.75">
      <c r="B98" s="1"/>
      <c r="C98" s="3"/>
      <c r="D98" s="1"/>
      <c r="E98" s="1"/>
      <c r="F98" s="1"/>
      <c r="G98" s="1"/>
      <c r="H98" s="1"/>
      <c r="I98" s="1"/>
      <c r="J98" s="1"/>
      <c r="K98" s="1"/>
      <c r="L98" s="10"/>
      <c r="M98" s="10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sheetProtection/>
  <mergeCells count="16">
    <mergeCell ref="C5:C8"/>
    <mergeCell ref="D5:D8"/>
    <mergeCell ref="G5:G8"/>
    <mergeCell ref="K5:K8"/>
    <mergeCell ref="E93:H93"/>
    <mergeCell ref="E5:E8"/>
    <mergeCell ref="D92:L92"/>
    <mergeCell ref="I95:L95"/>
    <mergeCell ref="F5:F8"/>
    <mergeCell ref="D95:G95"/>
    <mergeCell ref="N5:N8"/>
    <mergeCell ref="O5:O8"/>
    <mergeCell ref="M5:M8"/>
    <mergeCell ref="I5:I8"/>
    <mergeCell ref="L5:L8"/>
    <mergeCell ref="H5:H8"/>
  </mergeCells>
  <printOptions/>
  <pageMargins left="0.25" right="0.25" top="0.75" bottom="0.75" header="0.3" footer="0.3"/>
  <pageSetup horizontalDpi="600" verticalDpi="600" orientation="landscape" paperSize="9" scale="61" r:id="rId1"/>
  <rowBreaks count="1" manualBreakCount="1">
    <brk id="4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view="pageBreakPreview" zoomScaleNormal="112" zoomScaleSheetLayoutView="100" workbookViewId="0" topLeftCell="AQ78">
      <selection activeCell="BC98" sqref="A1:BD98"/>
    </sheetView>
  </sheetViews>
  <sheetFormatPr defaultColWidth="9.140625" defaultRowHeight="15"/>
  <cols>
    <col min="1" max="1" width="3.421875" style="3" customWidth="1"/>
    <col min="2" max="2" width="38.421875" style="1" customWidth="1"/>
    <col min="3" max="4" width="9.8515625" style="1" hidden="1" customWidth="1"/>
    <col min="5" max="5" width="9.8515625" style="18" hidden="1" customWidth="1"/>
    <col min="6" max="6" width="9.8515625" style="1" hidden="1" customWidth="1"/>
    <col min="7" max="7" width="9.8515625" style="18" hidden="1" customWidth="1"/>
    <col min="8" max="17" width="10.140625" style="13" hidden="1" customWidth="1"/>
    <col min="18" max="18" width="10.140625" style="36" hidden="1" customWidth="1"/>
    <col min="19" max="19" width="13.28125" style="13" hidden="1" customWidth="1"/>
    <col min="20" max="20" width="10.140625" style="29" hidden="1" customWidth="1"/>
    <col min="21" max="27" width="10.140625" style="13" hidden="1" customWidth="1"/>
    <col min="28" max="29" width="10.140625" style="25" hidden="1" customWidth="1"/>
    <col min="30" max="30" width="13.00390625" style="36" hidden="1" customWidth="1"/>
    <col min="31" max="31" width="14.8515625" style="25" hidden="1" customWidth="1"/>
    <col min="32" max="32" width="10.140625" style="29" hidden="1" customWidth="1"/>
    <col min="33" max="33" width="10.8515625" style="29" hidden="1" customWidth="1"/>
    <col min="34" max="34" width="10.140625" style="32" hidden="1" customWidth="1"/>
    <col min="35" max="38" width="10.140625" style="32" customWidth="1"/>
    <col min="39" max="39" width="10.140625" style="55" customWidth="1"/>
    <col min="40" max="44" width="10.140625" style="32" customWidth="1"/>
    <col min="45" max="45" width="16.57421875" style="13" customWidth="1"/>
    <col min="46" max="46" width="15.421875" style="13" customWidth="1"/>
    <col min="47" max="47" width="10.00390625" style="3" customWidth="1"/>
    <col min="48" max="48" width="14.8515625" style="1" customWidth="1"/>
    <col min="49" max="49" width="10.7109375" style="1" customWidth="1"/>
    <col min="50" max="50" width="17.140625" style="1" customWidth="1"/>
    <col min="51" max="52" width="18.8515625" style="1" hidden="1" customWidth="1"/>
    <col min="53" max="53" width="8.00390625" style="1" customWidth="1"/>
    <col min="54" max="55" width="17.7109375" style="1" customWidth="1"/>
    <col min="56" max="56" width="21.140625" style="1" customWidth="1"/>
  </cols>
  <sheetData>
    <row r="1" spans="1:56" s="1" customFormat="1" ht="12" customHeight="1">
      <c r="A1" s="62"/>
      <c r="B1" s="39"/>
      <c r="C1" s="39"/>
      <c r="D1" s="39"/>
      <c r="E1" s="39"/>
      <c r="F1" s="39"/>
      <c r="G1" s="39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62"/>
      <c r="AV1" s="39"/>
      <c r="AW1" s="39"/>
      <c r="AX1" s="39"/>
      <c r="AY1" s="39"/>
      <c r="AZ1" s="39"/>
      <c r="BA1" s="39"/>
      <c r="BB1" s="39"/>
      <c r="BC1" s="39"/>
      <c r="BD1" s="39"/>
    </row>
    <row r="2" spans="1:58" s="1" customFormat="1" ht="33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21"/>
      <c r="BF2" s="21"/>
    </row>
    <row r="3" spans="1:58" s="1" customFormat="1" ht="15" customHeight="1">
      <c r="A3" s="187"/>
      <c r="B3" s="183"/>
      <c r="C3" s="125"/>
      <c r="D3" s="125"/>
      <c r="E3" s="125"/>
      <c r="F3" s="125"/>
      <c r="G3" s="125"/>
      <c r="H3" s="136"/>
      <c r="I3" s="184"/>
      <c r="J3" s="85"/>
      <c r="K3" s="184"/>
      <c r="L3" s="184"/>
      <c r="M3" s="85"/>
      <c r="N3" s="184"/>
      <c r="O3" s="184"/>
      <c r="P3" s="184"/>
      <c r="Q3" s="184"/>
      <c r="R3" s="85"/>
      <c r="S3" s="186"/>
      <c r="T3" s="184"/>
      <c r="U3" s="184"/>
      <c r="V3" s="184"/>
      <c r="W3" s="184"/>
      <c r="X3" s="184"/>
      <c r="Y3" s="184"/>
      <c r="Z3" s="85"/>
      <c r="AA3" s="184"/>
      <c r="AB3" s="184"/>
      <c r="AC3" s="184"/>
      <c r="AD3" s="186"/>
      <c r="AE3" s="186"/>
      <c r="AF3" s="186"/>
      <c r="AG3" s="86"/>
      <c r="AH3" s="185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84"/>
      <c r="AT3" s="175"/>
      <c r="AU3" s="188"/>
      <c r="AV3" s="175"/>
      <c r="AW3" s="175"/>
      <c r="AX3" s="175"/>
      <c r="AY3" s="175"/>
      <c r="AZ3" s="71"/>
      <c r="BA3" s="175"/>
      <c r="BB3" s="175"/>
      <c r="BC3" s="71"/>
      <c r="BD3" s="127"/>
      <c r="BE3" s="21"/>
      <c r="BF3" s="21"/>
    </row>
    <row r="4" spans="1:58" s="1" customFormat="1" ht="15" customHeight="1">
      <c r="A4" s="187"/>
      <c r="B4" s="183"/>
      <c r="C4" s="125"/>
      <c r="D4" s="125"/>
      <c r="E4" s="125"/>
      <c r="F4" s="125"/>
      <c r="G4" s="125"/>
      <c r="H4" s="136"/>
      <c r="I4" s="184"/>
      <c r="J4" s="85"/>
      <c r="K4" s="184"/>
      <c r="L4" s="184"/>
      <c r="M4" s="85"/>
      <c r="N4" s="184"/>
      <c r="O4" s="184"/>
      <c r="P4" s="184"/>
      <c r="Q4" s="184"/>
      <c r="R4" s="85"/>
      <c r="S4" s="186"/>
      <c r="T4" s="184"/>
      <c r="U4" s="184"/>
      <c r="V4" s="184"/>
      <c r="W4" s="184"/>
      <c r="X4" s="184"/>
      <c r="Y4" s="184"/>
      <c r="Z4" s="85"/>
      <c r="AA4" s="184"/>
      <c r="AB4" s="184"/>
      <c r="AC4" s="184"/>
      <c r="AD4" s="186"/>
      <c r="AE4" s="186"/>
      <c r="AF4" s="186"/>
      <c r="AG4" s="86"/>
      <c r="AH4" s="185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84"/>
      <c r="AT4" s="175"/>
      <c r="AU4" s="188"/>
      <c r="AV4" s="175"/>
      <c r="AW4" s="175"/>
      <c r="AX4" s="175"/>
      <c r="AY4" s="175"/>
      <c r="AZ4" s="71"/>
      <c r="BA4" s="175"/>
      <c r="BB4" s="175"/>
      <c r="BC4" s="71"/>
      <c r="BD4" s="127"/>
      <c r="BE4" s="21"/>
      <c r="BF4" s="21"/>
    </row>
    <row r="5" spans="1:58" s="1" customFormat="1" ht="15" customHeight="1">
      <c r="A5" s="187"/>
      <c r="B5" s="183"/>
      <c r="C5" s="125"/>
      <c r="D5" s="125"/>
      <c r="E5" s="125"/>
      <c r="F5" s="183"/>
      <c r="G5" s="183"/>
      <c r="H5" s="183"/>
      <c r="I5" s="184"/>
      <c r="J5" s="85"/>
      <c r="K5" s="184"/>
      <c r="L5" s="184"/>
      <c r="M5" s="85"/>
      <c r="N5" s="184"/>
      <c r="O5" s="184"/>
      <c r="P5" s="184"/>
      <c r="Q5" s="184"/>
      <c r="R5" s="85"/>
      <c r="S5" s="186"/>
      <c r="T5" s="184"/>
      <c r="U5" s="184"/>
      <c r="V5" s="184"/>
      <c r="W5" s="184"/>
      <c r="X5" s="184"/>
      <c r="Y5" s="184"/>
      <c r="Z5" s="85"/>
      <c r="AA5" s="184"/>
      <c r="AB5" s="184"/>
      <c r="AC5" s="184"/>
      <c r="AD5" s="186"/>
      <c r="AE5" s="186"/>
      <c r="AF5" s="186"/>
      <c r="AG5" s="86"/>
      <c r="AH5" s="185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84"/>
      <c r="AT5" s="175"/>
      <c r="AU5" s="188"/>
      <c r="AV5" s="175"/>
      <c r="AW5" s="175"/>
      <c r="AX5" s="175"/>
      <c r="AY5" s="175"/>
      <c r="AZ5" s="71"/>
      <c r="BA5" s="175"/>
      <c r="BB5" s="175"/>
      <c r="BC5" s="71"/>
      <c r="BD5" s="127"/>
      <c r="BE5" s="21"/>
      <c r="BF5" s="21"/>
    </row>
    <row r="6" spans="1:58" s="1" customFormat="1" ht="93" customHeight="1">
      <c r="A6" s="187"/>
      <c r="B6" s="183"/>
      <c r="C6" s="125"/>
      <c r="D6" s="125"/>
      <c r="E6" s="125"/>
      <c r="F6" s="125"/>
      <c r="G6" s="125"/>
      <c r="H6" s="136"/>
      <c r="I6" s="184"/>
      <c r="J6" s="85"/>
      <c r="K6" s="184"/>
      <c r="L6" s="184"/>
      <c r="M6" s="85"/>
      <c r="N6" s="184"/>
      <c r="O6" s="184"/>
      <c r="P6" s="184"/>
      <c r="Q6" s="184"/>
      <c r="R6" s="85"/>
      <c r="S6" s="186"/>
      <c r="T6" s="184"/>
      <c r="U6" s="184"/>
      <c r="V6" s="184"/>
      <c r="W6" s="184"/>
      <c r="X6" s="184"/>
      <c r="Y6" s="184"/>
      <c r="Z6" s="85"/>
      <c r="AA6" s="184"/>
      <c r="AB6" s="184"/>
      <c r="AC6" s="184"/>
      <c r="AD6" s="186"/>
      <c r="AE6" s="186"/>
      <c r="AF6" s="186"/>
      <c r="AG6" s="86"/>
      <c r="AH6" s="185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84"/>
      <c r="AT6" s="175"/>
      <c r="AU6" s="188"/>
      <c r="AV6" s="175"/>
      <c r="AW6" s="175"/>
      <c r="AX6" s="175"/>
      <c r="AY6" s="175"/>
      <c r="AZ6" s="71"/>
      <c r="BA6" s="175"/>
      <c r="BB6" s="175"/>
      <c r="BC6" s="71"/>
      <c r="BD6" s="127"/>
      <c r="BE6" s="21"/>
      <c r="BF6" s="21"/>
    </row>
    <row r="7" spans="1:58" s="1" customFormat="1" ht="15" customHeight="1">
      <c r="A7" s="128"/>
      <c r="B7" s="128"/>
      <c r="C7" s="128"/>
      <c r="D7" s="128"/>
      <c r="E7" s="128"/>
      <c r="F7" s="128"/>
      <c r="G7" s="12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128"/>
      <c r="AV7" s="128"/>
      <c r="AW7" s="128"/>
      <c r="AX7" s="128"/>
      <c r="AY7" s="128"/>
      <c r="AZ7" s="128"/>
      <c r="BA7" s="128"/>
      <c r="BB7" s="128"/>
      <c r="BC7" s="128"/>
      <c r="BD7" s="51"/>
      <c r="BE7" s="21"/>
      <c r="BF7" s="21"/>
    </row>
    <row r="8" spans="1:58" s="1" customFormat="1" ht="24" customHeight="1">
      <c r="A8" s="88"/>
      <c r="B8" s="89"/>
      <c r="C8" s="90"/>
      <c r="D8" s="90"/>
      <c r="E8" s="90"/>
      <c r="F8" s="90"/>
      <c r="G8" s="90"/>
      <c r="H8" s="91"/>
      <c r="I8" s="92"/>
      <c r="J8" s="92"/>
      <c r="K8" s="93"/>
      <c r="L8" s="94"/>
      <c r="M8" s="95"/>
      <c r="N8" s="92"/>
      <c r="O8" s="95"/>
      <c r="P8" s="95"/>
      <c r="Q8" s="95"/>
      <c r="R8" s="95"/>
      <c r="S8" s="96"/>
      <c r="T8" s="95"/>
      <c r="U8" s="97"/>
      <c r="V8" s="39"/>
      <c r="W8" s="92"/>
      <c r="X8" s="92"/>
      <c r="Y8" s="92"/>
      <c r="Z8" s="98"/>
      <c r="AA8" s="92"/>
      <c r="AB8" s="92"/>
      <c r="AC8" s="92"/>
      <c r="AD8" s="92"/>
      <c r="AE8" s="96"/>
      <c r="AF8" s="98"/>
      <c r="AG8" s="98"/>
      <c r="AH8" s="98"/>
      <c r="AI8" s="99"/>
      <c r="AJ8" s="99"/>
      <c r="AK8" s="99"/>
      <c r="AL8" s="99"/>
      <c r="AM8" s="129"/>
      <c r="AN8" s="99"/>
      <c r="AO8" s="99"/>
      <c r="AP8" s="99"/>
      <c r="AQ8" s="99"/>
      <c r="AR8" s="99"/>
      <c r="AS8" s="100"/>
      <c r="AT8" s="100"/>
      <c r="AU8" s="101"/>
      <c r="AV8" s="102"/>
      <c r="AW8" s="103"/>
      <c r="AX8" s="104"/>
      <c r="AY8" s="137"/>
      <c r="AZ8" s="138"/>
      <c r="BA8" s="102"/>
      <c r="BB8" s="49"/>
      <c r="BC8" s="98"/>
      <c r="BD8" s="50"/>
      <c r="BE8" s="21"/>
      <c r="BF8" s="23"/>
    </row>
    <row r="9" spans="1:58" s="53" customFormat="1" ht="13.5" customHeight="1">
      <c r="A9" s="88"/>
      <c r="B9" s="89"/>
      <c r="C9" s="90"/>
      <c r="D9" s="90"/>
      <c r="E9" s="90"/>
      <c r="F9" s="90"/>
      <c r="G9" s="90"/>
      <c r="H9" s="92"/>
      <c r="I9" s="92"/>
      <c r="J9" s="92"/>
      <c r="K9" s="93"/>
      <c r="L9" s="94"/>
      <c r="M9" s="95"/>
      <c r="N9" s="92"/>
      <c r="O9" s="95"/>
      <c r="P9" s="95"/>
      <c r="Q9" s="95"/>
      <c r="R9" s="95"/>
      <c r="S9" s="96"/>
      <c r="T9" s="95"/>
      <c r="U9" s="97"/>
      <c r="V9" s="39"/>
      <c r="W9" s="92"/>
      <c r="X9" s="92"/>
      <c r="Y9" s="92"/>
      <c r="Z9" s="98"/>
      <c r="AA9" s="92"/>
      <c r="AB9" s="92"/>
      <c r="AC9" s="92"/>
      <c r="AD9" s="92"/>
      <c r="AE9" s="96"/>
      <c r="AF9" s="98"/>
      <c r="AG9" s="98"/>
      <c r="AH9" s="98"/>
      <c r="AI9" s="99"/>
      <c r="AJ9" s="99"/>
      <c r="AK9" s="99"/>
      <c r="AL9" s="99"/>
      <c r="AM9" s="129"/>
      <c r="AN9" s="99"/>
      <c r="AO9" s="99"/>
      <c r="AP9" s="99"/>
      <c r="AQ9" s="99"/>
      <c r="AR9" s="99"/>
      <c r="AS9" s="100"/>
      <c r="AT9" s="100"/>
      <c r="AU9" s="101"/>
      <c r="AV9" s="102"/>
      <c r="AW9" s="103"/>
      <c r="AX9" s="104"/>
      <c r="AY9" s="137"/>
      <c r="AZ9" s="138"/>
      <c r="BA9" s="102"/>
      <c r="BB9" s="49"/>
      <c r="BC9" s="98"/>
      <c r="BD9" s="50"/>
      <c r="BF9" s="54"/>
    </row>
    <row r="10" spans="1:58" s="1" customFormat="1" ht="13.5" customHeight="1">
      <c r="A10" s="88"/>
      <c r="B10" s="89"/>
      <c r="C10" s="90"/>
      <c r="D10" s="90"/>
      <c r="E10" s="90"/>
      <c r="F10" s="90"/>
      <c r="G10" s="90"/>
      <c r="H10" s="92"/>
      <c r="I10" s="92"/>
      <c r="J10" s="92"/>
      <c r="K10" s="93"/>
      <c r="L10" s="94"/>
      <c r="M10" s="95"/>
      <c r="N10" s="92"/>
      <c r="O10" s="95"/>
      <c r="P10" s="95"/>
      <c r="Q10" s="95"/>
      <c r="R10" s="95"/>
      <c r="S10" s="96"/>
      <c r="T10" s="95"/>
      <c r="U10" s="97"/>
      <c r="V10" s="39"/>
      <c r="W10" s="92"/>
      <c r="X10" s="92"/>
      <c r="Y10" s="92"/>
      <c r="Z10" s="98"/>
      <c r="AA10" s="92"/>
      <c r="AB10" s="92"/>
      <c r="AC10" s="92"/>
      <c r="AD10" s="92"/>
      <c r="AE10" s="96"/>
      <c r="AF10" s="98"/>
      <c r="AG10" s="98"/>
      <c r="AH10" s="98"/>
      <c r="AI10" s="99"/>
      <c r="AJ10" s="99"/>
      <c r="AK10" s="99"/>
      <c r="AL10" s="99"/>
      <c r="AM10" s="129"/>
      <c r="AN10" s="99"/>
      <c r="AO10" s="99"/>
      <c r="AP10" s="99"/>
      <c r="AQ10" s="99"/>
      <c r="AR10" s="99"/>
      <c r="AS10" s="100"/>
      <c r="AT10" s="100"/>
      <c r="AU10" s="101"/>
      <c r="AV10" s="102"/>
      <c r="AW10" s="103"/>
      <c r="AX10" s="104"/>
      <c r="AY10" s="137"/>
      <c r="AZ10" s="138"/>
      <c r="BA10" s="102"/>
      <c r="BB10" s="49"/>
      <c r="BC10" s="98"/>
      <c r="BD10" s="50"/>
      <c r="BE10" s="21"/>
      <c r="BF10" s="21"/>
    </row>
    <row r="11" spans="1:58" s="1" customFormat="1" ht="13.5" customHeight="1">
      <c r="A11" s="88"/>
      <c r="B11" s="89"/>
      <c r="C11" s="90"/>
      <c r="D11" s="90"/>
      <c r="E11" s="90"/>
      <c r="F11" s="90"/>
      <c r="G11" s="90"/>
      <c r="H11" s="92"/>
      <c r="I11" s="92"/>
      <c r="J11" s="92"/>
      <c r="K11" s="93"/>
      <c r="L11" s="94"/>
      <c r="M11" s="95"/>
      <c r="N11" s="92"/>
      <c r="O11" s="95"/>
      <c r="P11" s="95"/>
      <c r="Q11" s="95"/>
      <c r="R11" s="95"/>
      <c r="S11" s="96"/>
      <c r="T11" s="95"/>
      <c r="U11" s="97"/>
      <c r="V11" s="39"/>
      <c r="W11" s="92"/>
      <c r="X11" s="92"/>
      <c r="Y11" s="92"/>
      <c r="Z11" s="98"/>
      <c r="AA11" s="92"/>
      <c r="AB11" s="92"/>
      <c r="AC11" s="92"/>
      <c r="AD11" s="92"/>
      <c r="AE11" s="96"/>
      <c r="AF11" s="98"/>
      <c r="AG11" s="105"/>
      <c r="AH11" s="98"/>
      <c r="AI11" s="99"/>
      <c r="AJ11" s="99"/>
      <c r="AK11" s="99"/>
      <c r="AL11" s="99"/>
      <c r="AM11" s="129"/>
      <c r="AN11" s="99"/>
      <c r="AO11" s="99"/>
      <c r="AP11" s="99"/>
      <c r="AQ11" s="99"/>
      <c r="AR11" s="99"/>
      <c r="AS11" s="100"/>
      <c r="AT11" s="100"/>
      <c r="AU11" s="101"/>
      <c r="AV11" s="102"/>
      <c r="AW11" s="103"/>
      <c r="AX11" s="104"/>
      <c r="AY11" s="137"/>
      <c r="AZ11" s="138"/>
      <c r="BA11" s="102"/>
      <c r="BB11" s="49"/>
      <c r="BC11" s="98"/>
      <c r="BD11" s="50"/>
      <c r="BE11" s="21"/>
      <c r="BF11" s="21"/>
    </row>
    <row r="12" spans="1:56" s="53" customFormat="1" ht="13.5" customHeight="1">
      <c r="A12" s="88"/>
      <c r="B12" s="89"/>
      <c r="C12" s="90"/>
      <c r="D12" s="90"/>
      <c r="E12" s="90"/>
      <c r="F12" s="90"/>
      <c r="G12" s="90"/>
      <c r="H12" s="92"/>
      <c r="I12" s="92"/>
      <c r="J12" s="92"/>
      <c r="K12" s="93"/>
      <c r="L12" s="94"/>
      <c r="M12" s="95"/>
      <c r="N12" s="92"/>
      <c r="O12" s="95"/>
      <c r="P12" s="95"/>
      <c r="Q12" s="95"/>
      <c r="R12" s="95"/>
      <c r="S12" s="96"/>
      <c r="T12" s="95"/>
      <c r="U12" s="97"/>
      <c r="V12" s="39"/>
      <c r="W12" s="92"/>
      <c r="X12" s="92"/>
      <c r="Y12" s="92"/>
      <c r="Z12" s="98"/>
      <c r="AA12" s="92"/>
      <c r="AB12" s="92"/>
      <c r="AC12" s="92"/>
      <c r="AD12" s="92"/>
      <c r="AE12" s="96"/>
      <c r="AF12" s="98"/>
      <c r="AG12" s="98"/>
      <c r="AH12" s="98"/>
      <c r="AI12" s="99"/>
      <c r="AJ12" s="99"/>
      <c r="AK12" s="99"/>
      <c r="AL12" s="99"/>
      <c r="AM12" s="129"/>
      <c r="AN12" s="99"/>
      <c r="AO12" s="99"/>
      <c r="AP12" s="99"/>
      <c r="AQ12" s="99"/>
      <c r="AR12" s="99"/>
      <c r="AS12" s="100"/>
      <c r="AT12" s="100"/>
      <c r="AU12" s="101"/>
      <c r="AV12" s="102"/>
      <c r="AW12" s="103"/>
      <c r="AX12" s="104"/>
      <c r="AY12" s="137"/>
      <c r="AZ12" s="138"/>
      <c r="BA12" s="102"/>
      <c r="BB12" s="49"/>
      <c r="BC12" s="98"/>
      <c r="BD12" s="50"/>
    </row>
    <row r="13" spans="1:56" s="53" customFormat="1" ht="13.5" customHeight="1">
      <c r="A13" s="88"/>
      <c r="B13" s="89"/>
      <c r="C13" s="90"/>
      <c r="D13" s="90"/>
      <c r="E13" s="90"/>
      <c r="F13" s="90"/>
      <c r="G13" s="90"/>
      <c r="H13" s="92"/>
      <c r="I13" s="92"/>
      <c r="J13" s="92"/>
      <c r="K13" s="93"/>
      <c r="L13" s="92"/>
      <c r="M13" s="95"/>
      <c r="N13" s="92"/>
      <c r="O13" s="95"/>
      <c r="P13" s="95"/>
      <c r="Q13" s="95"/>
      <c r="R13" s="95"/>
      <c r="S13" s="96"/>
      <c r="T13" s="95"/>
      <c r="U13" s="97"/>
      <c r="V13" s="39"/>
      <c r="W13" s="92"/>
      <c r="X13" s="92"/>
      <c r="Y13" s="92"/>
      <c r="Z13" s="98"/>
      <c r="AA13" s="92"/>
      <c r="AB13" s="92"/>
      <c r="AC13" s="92"/>
      <c r="AD13" s="92"/>
      <c r="AE13" s="96"/>
      <c r="AF13" s="98"/>
      <c r="AG13" s="98"/>
      <c r="AH13" s="98"/>
      <c r="AI13" s="99"/>
      <c r="AJ13" s="99"/>
      <c r="AK13" s="99"/>
      <c r="AL13" s="99"/>
      <c r="AM13" s="129"/>
      <c r="AN13" s="99"/>
      <c r="AO13" s="99"/>
      <c r="AP13" s="99"/>
      <c r="AQ13" s="99"/>
      <c r="AR13" s="99"/>
      <c r="AS13" s="100"/>
      <c r="AT13" s="100"/>
      <c r="AU13" s="101"/>
      <c r="AV13" s="102"/>
      <c r="AW13" s="103"/>
      <c r="AX13" s="104"/>
      <c r="AY13" s="137"/>
      <c r="AZ13" s="138"/>
      <c r="BA13" s="102"/>
      <c r="BB13" s="49"/>
      <c r="BC13" s="98"/>
      <c r="BD13" s="50"/>
    </row>
    <row r="14" spans="1:58" s="1" customFormat="1" ht="24.75" customHeight="1">
      <c r="A14" s="88"/>
      <c r="B14" s="89"/>
      <c r="C14" s="90"/>
      <c r="D14" s="90"/>
      <c r="E14" s="90"/>
      <c r="F14" s="90"/>
      <c r="G14" s="90"/>
      <c r="H14" s="92"/>
      <c r="I14" s="92"/>
      <c r="J14" s="92"/>
      <c r="K14" s="93"/>
      <c r="L14" s="92"/>
      <c r="M14" s="95"/>
      <c r="N14" s="92"/>
      <c r="O14" s="95"/>
      <c r="P14" s="95"/>
      <c r="Q14" s="95"/>
      <c r="R14" s="107"/>
      <c r="S14" s="106"/>
      <c r="T14" s="95"/>
      <c r="U14" s="97"/>
      <c r="V14" s="39"/>
      <c r="W14" s="92"/>
      <c r="X14" s="92"/>
      <c r="Y14" s="92"/>
      <c r="Z14" s="98"/>
      <c r="AA14" s="92"/>
      <c r="AB14" s="92"/>
      <c r="AC14" s="92"/>
      <c r="AD14" s="110"/>
      <c r="AE14" s="106"/>
      <c r="AF14" s="98"/>
      <c r="AG14" s="98"/>
      <c r="AH14" s="98"/>
      <c r="AI14" s="99"/>
      <c r="AJ14" s="99"/>
      <c r="AK14" s="99"/>
      <c r="AL14" s="99"/>
      <c r="AM14" s="129"/>
      <c r="AN14" s="99"/>
      <c r="AO14" s="99"/>
      <c r="AP14" s="99"/>
      <c r="AQ14" s="99"/>
      <c r="AR14" s="99"/>
      <c r="AS14" s="100"/>
      <c r="AT14" s="100"/>
      <c r="AU14" s="101"/>
      <c r="AV14" s="102"/>
      <c r="AW14" s="103"/>
      <c r="AX14" s="104"/>
      <c r="AY14" s="137"/>
      <c r="AZ14" s="138"/>
      <c r="BA14" s="102"/>
      <c r="BB14" s="49"/>
      <c r="BC14" s="98"/>
      <c r="BD14" s="50"/>
      <c r="BE14" s="21"/>
      <c r="BF14" s="21"/>
    </row>
    <row r="15" spans="1:58" s="1" customFormat="1" ht="13.5" customHeight="1">
      <c r="A15" s="88"/>
      <c r="B15" s="89"/>
      <c r="C15" s="90"/>
      <c r="D15" s="90"/>
      <c r="E15" s="90"/>
      <c r="F15" s="90"/>
      <c r="G15" s="90"/>
      <c r="H15" s="92"/>
      <c r="I15" s="92"/>
      <c r="J15" s="92"/>
      <c r="K15" s="93"/>
      <c r="L15" s="92"/>
      <c r="M15" s="95"/>
      <c r="N15" s="92"/>
      <c r="O15" s="95"/>
      <c r="P15" s="95"/>
      <c r="Q15" s="95"/>
      <c r="R15" s="95"/>
      <c r="S15" s="96"/>
      <c r="T15" s="95"/>
      <c r="U15" s="97"/>
      <c r="V15" s="39"/>
      <c r="W15" s="92"/>
      <c r="X15" s="92"/>
      <c r="Y15" s="92"/>
      <c r="Z15" s="98"/>
      <c r="AA15" s="92"/>
      <c r="AB15" s="92"/>
      <c r="AC15" s="92"/>
      <c r="AD15" s="92"/>
      <c r="AE15" s="96"/>
      <c r="AF15" s="98"/>
      <c r="AG15" s="98"/>
      <c r="AH15" s="98"/>
      <c r="AI15" s="99"/>
      <c r="AJ15" s="99"/>
      <c r="AK15" s="99"/>
      <c r="AL15" s="99"/>
      <c r="AM15" s="129"/>
      <c r="AN15" s="99"/>
      <c r="AO15" s="99"/>
      <c r="AP15" s="99"/>
      <c r="AQ15" s="99"/>
      <c r="AR15" s="99"/>
      <c r="AS15" s="100"/>
      <c r="AT15" s="100"/>
      <c r="AU15" s="101"/>
      <c r="AV15" s="102"/>
      <c r="AW15" s="103"/>
      <c r="AX15" s="104"/>
      <c r="AY15" s="137"/>
      <c r="AZ15" s="138"/>
      <c r="BA15" s="102"/>
      <c r="BB15" s="49"/>
      <c r="BC15" s="98"/>
      <c r="BD15" s="50"/>
      <c r="BE15" s="21"/>
      <c r="BF15" s="21"/>
    </row>
    <row r="16" spans="1:58" s="1" customFormat="1" ht="24" customHeight="1">
      <c r="A16" s="88"/>
      <c r="B16" s="89"/>
      <c r="C16" s="90"/>
      <c r="D16" s="90"/>
      <c r="E16" s="90"/>
      <c r="F16" s="90"/>
      <c r="G16" s="90"/>
      <c r="H16" s="92"/>
      <c r="I16" s="92"/>
      <c r="J16" s="92"/>
      <c r="K16" s="93"/>
      <c r="L16" s="92"/>
      <c r="M16" s="95"/>
      <c r="N16" s="92"/>
      <c r="O16" s="95"/>
      <c r="P16" s="95"/>
      <c r="Q16" s="95"/>
      <c r="R16" s="95"/>
      <c r="S16" s="96"/>
      <c r="T16" s="95"/>
      <c r="U16" s="97"/>
      <c r="V16" s="39"/>
      <c r="W16" s="92"/>
      <c r="X16" s="92"/>
      <c r="Y16" s="92"/>
      <c r="Z16" s="98"/>
      <c r="AA16" s="92"/>
      <c r="AB16" s="92"/>
      <c r="AC16" s="92"/>
      <c r="AD16" s="92"/>
      <c r="AE16" s="96"/>
      <c r="AF16" s="98"/>
      <c r="AG16" s="98"/>
      <c r="AH16" s="98"/>
      <c r="AI16" s="99"/>
      <c r="AJ16" s="99"/>
      <c r="AK16" s="99"/>
      <c r="AL16" s="99"/>
      <c r="AM16" s="129"/>
      <c r="AN16" s="99"/>
      <c r="AO16" s="99"/>
      <c r="AP16" s="99"/>
      <c r="AQ16" s="99"/>
      <c r="AR16" s="99"/>
      <c r="AS16" s="100"/>
      <c r="AT16" s="100"/>
      <c r="AU16" s="101"/>
      <c r="AV16" s="102"/>
      <c r="AW16" s="103"/>
      <c r="AX16" s="104"/>
      <c r="AY16" s="137"/>
      <c r="AZ16" s="138"/>
      <c r="BA16" s="102"/>
      <c r="BB16" s="49"/>
      <c r="BC16" s="98"/>
      <c r="BD16" s="50"/>
      <c r="BE16" s="21"/>
      <c r="BF16" s="21"/>
    </row>
    <row r="17" spans="1:58" s="1" customFormat="1" ht="13.5" customHeight="1">
      <c r="A17" s="88"/>
      <c r="B17" s="89"/>
      <c r="C17" s="90"/>
      <c r="D17" s="90"/>
      <c r="E17" s="90"/>
      <c r="F17" s="90"/>
      <c r="G17" s="90"/>
      <c r="H17" s="92"/>
      <c r="I17" s="92"/>
      <c r="J17" s="92"/>
      <c r="K17" s="93"/>
      <c r="L17" s="92"/>
      <c r="M17" s="95"/>
      <c r="N17" s="92"/>
      <c r="O17" s="95"/>
      <c r="P17" s="95"/>
      <c r="Q17" s="95"/>
      <c r="R17" s="95"/>
      <c r="S17" s="96"/>
      <c r="T17" s="95"/>
      <c r="U17" s="97"/>
      <c r="V17" s="39"/>
      <c r="W17" s="92"/>
      <c r="X17" s="92"/>
      <c r="Y17" s="92"/>
      <c r="Z17" s="98"/>
      <c r="AA17" s="92"/>
      <c r="AB17" s="92"/>
      <c r="AC17" s="92"/>
      <c r="AD17" s="92"/>
      <c r="AE17" s="96"/>
      <c r="AF17" s="98"/>
      <c r="AG17" s="98"/>
      <c r="AH17" s="98"/>
      <c r="AI17" s="99"/>
      <c r="AJ17" s="99"/>
      <c r="AK17" s="99"/>
      <c r="AL17" s="99"/>
      <c r="AM17" s="129"/>
      <c r="AN17" s="99"/>
      <c r="AO17" s="99"/>
      <c r="AP17" s="99"/>
      <c r="AQ17" s="99"/>
      <c r="AR17" s="99"/>
      <c r="AS17" s="100"/>
      <c r="AT17" s="100"/>
      <c r="AU17" s="101"/>
      <c r="AV17" s="102"/>
      <c r="AW17" s="103"/>
      <c r="AX17" s="104"/>
      <c r="AY17" s="137"/>
      <c r="AZ17" s="138"/>
      <c r="BA17" s="102"/>
      <c r="BB17" s="49"/>
      <c r="BC17" s="98"/>
      <c r="BD17" s="50"/>
      <c r="BE17" s="21"/>
      <c r="BF17" s="21"/>
    </row>
    <row r="18" spans="1:58" s="1" customFormat="1" ht="13.5" customHeight="1">
      <c r="A18" s="88"/>
      <c r="B18" s="89"/>
      <c r="C18" s="90"/>
      <c r="D18" s="90"/>
      <c r="E18" s="90"/>
      <c r="F18" s="90"/>
      <c r="G18" s="90"/>
      <c r="H18" s="92"/>
      <c r="I18" s="92"/>
      <c r="J18" s="92"/>
      <c r="K18" s="93"/>
      <c r="L18" s="92"/>
      <c r="M18" s="95"/>
      <c r="N18" s="92"/>
      <c r="O18" s="95"/>
      <c r="P18" s="95"/>
      <c r="Q18" s="95"/>
      <c r="R18" s="95"/>
      <c r="S18" s="96"/>
      <c r="T18" s="95"/>
      <c r="U18" s="97"/>
      <c r="V18" s="39"/>
      <c r="W18" s="92"/>
      <c r="X18" s="92"/>
      <c r="Y18" s="92"/>
      <c r="Z18" s="98"/>
      <c r="AA18" s="92"/>
      <c r="AB18" s="92"/>
      <c r="AC18" s="92"/>
      <c r="AD18" s="92"/>
      <c r="AE18" s="96"/>
      <c r="AF18" s="98"/>
      <c r="AG18" s="98"/>
      <c r="AH18" s="98"/>
      <c r="AI18" s="99"/>
      <c r="AJ18" s="99"/>
      <c r="AK18" s="99"/>
      <c r="AL18" s="99"/>
      <c r="AM18" s="129"/>
      <c r="AN18" s="99"/>
      <c r="AO18" s="99"/>
      <c r="AP18" s="99"/>
      <c r="AQ18" s="99"/>
      <c r="AR18" s="99"/>
      <c r="AS18" s="100"/>
      <c r="AT18" s="100"/>
      <c r="AU18" s="101"/>
      <c r="AV18" s="102"/>
      <c r="AW18" s="103"/>
      <c r="AX18" s="104"/>
      <c r="AY18" s="137"/>
      <c r="AZ18" s="138"/>
      <c r="BA18" s="102"/>
      <c r="BB18" s="49"/>
      <c r="BC18" s="98"/>
      <c r="BD18" s="50"/>
      <c r="BE18" s="21"/>
      <c r="BF18" s="21"/>
    </row>
    <row r="19" spans="1:56" s="53" customFormat="1" ht="13.5" customHeight="1">
      <c r="A19" s="88"/>
      <c r="B19" s="89"/>
      <c r="C19" s="90"/>
      <c r="D19" s="90"/>
      <c r="E19" s="90"/>
      <c r="F19" s="90"/>
      <c r="G19" s="90"/>
      <c r="H19" s="92"/>
      <c r="I19" s="92"/>
      <c r="J19" s="92"/>
      <c r="K19" s="93"/>
      <c r="L19" s="92"/>
      <c r="M19" s="95"/>
      <c r="N19" s="92"/>
      <c r="O19" s="95"/>
      <c r="P19" s="95"/>
      <c r="Q19" s="95"/>
      <c r="R19" s="95"/>
      <c r="S19" s="96"/>
      <c r="T19" s="95"/>
      <c r="U19" s="97"/>
      <c r="V19" s="39"/>
      <c r="W19" s="92"/>
      <c r="X19" s="92"/>
      <c r="Y19" s="92"/>
      <c r="Z19" s="98"/>
      <c r="AA19" s="92"/>
      <c r="AB19" s="92"/>
      <c r="AC19" s="92"/>
      <c r="AD19" s="92"/>
      <c r="AE19" s="96"/>
      <c r="AF19" s="98"/>
      <c r="AG19" s="98"/>
      <c r="AH19" s="98"/>
      <c r="AI19" s="99"/>
      <c r="AJ19" s="99"/>
      <c r="AK19" s="99"/>
      <c r="AL19" s="99"/>
      <c r="AM19" s="129"/>
      <c r="AN19" s="99"/>
      <c r="AO19" s="99"/>
      <c r="AP19" s="99"/>
      <c r="AQ19" s="99"/>
      <c r="AR19" s="99"/>
      <c r="AS19" s="100"/>
      <c r="AT19" s="100"/>
      <c r="AU19" s="101"/>
      <c r="AV19" s="102"/>
      <c r="AW19" s="103"/>
      <c r="AX19" s="104"/>
      <c r="AY19" s="137"/>
      <c r="AZ19" s="138"/>
      <c r="BA19" s="102"/>
      <c r="BB19" s="49"/>
      <c r="BC19" s="98"/>
      <c r="BD19" s="50"/>
    </row>
    <row r="20" spans="1:56" s="26" customFormat="1" ht="13.5" customHeight="1">
      <c r="A20" s="88"/>
      <c r="B20" s="89"/>
      <c r="C20" s="90"/>
      <c r="D20" s="90"/>
      <c r="E20" s="90"/>
      <c r="F20" s="90"/>
      <c r="G20" s="90"/>
      <c r="H20" s="92"/>
      <c r="I20" s="92"/>
      <c r="J20" s="92"/>
      <c r="K20" s="93"/>
      <c r="L20" s="92"/>
      <c r="M20" s="95"/>
      <c r="N20" s="92"/>
      <c r="O20" s="95"/>
      <c r="P20" s="95"/>
      <c r="Q20" s="95"/>
      <c r="R20" s="95"/>
      <c r="S20" s="96"/>
      <c r="T20" s="95"/>
      <c r="U20" s="97"/>
      <c r="V20" s="39"/>
      <c r="W20" s="92"/>
      <c r="X20" s="92"/>
      <c r="Y20" s="92"/>
      <c r="Z20" s="98"/>
      <c r="AA20" s="92"/>
      <c r="AB20" s="92"/>
      <c r="AC20" s="92"/>
      <c r="AD20" s="92"/>
      <c r="AE20" s="96"/>
      <c r="AF20" s="98"/>
      <c r="AG20" s="98"/>
      <c r="AH20" s="98"/>
      <c r="AI20" s="99"/>
      <c r="AJ20" s="99"/>
      <c r="AK20" s="99"/>
      <c r="AL20" s="99"/>
      <c r="AM20" s="129"/>
      <c r="AN20" s="99"/>
      <c r="AO20" s="99"/>
      <c r="AP20" s="99"/>
      <c r="AQ20" s="99"/>
      <c r="AR20" s="99"/>
      <c r="AS20" s="100"/>
      <c r="AT20" s="100"/>
      <c r="AU20" s="101"/>
      <c r="AV20" s="102"/>
      <c r="AW20" s="103"/>
      <c r="AX20" s="104"/>
      <c r="AY20" s="137"/>
      <c r="AZ20" s="138"/>
      <c r="BA20" s="102"/>
      <c r="BB20" s="49"/>
      <c r="BC20" s="98"/>
      <c r="BD20" s="50"/>
    </row>
    <row r="21" spans="1:58" s="1" customFormat="1" ht="13.5" customHeight="1">
      <c r="A21" s="88"/>
      <c r="B21" s="89"/>
      <c r="C21" s="90"/>
      <c r="D21" s="90"/>
      <c r="E21" s="90"/>
      <c r="F21" s="90"/>
      <c r="G21" s="90"/>
      <c r="H21" s="92"/>
      <c r="I21" s="92"/>
      <c r="J21" s="92"/>
      <c r="K21" s="93"/>
      <c r="L21" s="92"/>
      <c r="M21" s="95"/>
      <c r="N21" s="92"/>
      <c r="O21" s="95"/>
      <c r="P21" s="95"/>
      <c r="Q21" s="95"/>
      <c r="R21" s="95"/>
      <c r="S21" s="96"/>
      <c r="T21" s="95"/>
      <c r="U21" s="97"/>
      <c r="V21" s="39"/>
      <c r="W21" s="92"/>
      <c r="X21" s="92"/>
      <c r="Y21" s="92"/>
      <c r="Z21" s="98"/>
      <c r="AA21" s="92"/>
      <c r="AB21" s="92"/>
      <c r="AC21" s="92"/>
      <c r="AD21" s="92"/>
      <c r="AE21" s="96"/>
      <c r="AF21" s="98"/>
      <c r="AG21" s="98"/>
      <c r="AH21" s="98"/>
      <c r="AI21" s="99"/>
      <c r="AJ21" s="99"/>
      <c r="AK21" s="99"/>
      <c r="AL21" s="99"/>
      <c r="AM21" s="129"/>
      <c r="AN21" s="99"/>
      <c r="AO21" s="99"/>
      <c r="AP21" s="99"/>
      <c r="AQ21" s="99"/>
      <c r="AR21" s="99"/>
      <c r="AS21" s="100"/>
      <c r="AT21" s="100"/>
      <c r="AU21" s="101"/>
      <c r="AV21" s="102"/>
      <c r="AW21" s="103"/>
      <c r="AX21" s="104"/>
      <c r="AY21" s="137"/>
      <c r="AZ21" s="138"/>
      <c r="BA21" s="102"/>
      <c r="BB21" s="49"/>
      <c r="BC21" s="98"/>
      <c r="BD21" s="50"/>
      <c r="BE21" s="21"/>
      <c r="BF21" s="21"/>
    </row>
    <row r="22" spans="1:56" s="52" customFormat="1" ht="16.5" customHeight="1">
      <c r="A22" s="88"/>
      <c r="B22" s="89"/>
      <c r="C22" s="90"/>
      <c r="D22" s="90"/>
      <c r="E22" s="90"/>
      <c r="F22" s="90"/>
      <c r="G22" s="90"/>
      <c r="H22" s="92"/>
      <c r="I22" s="92"/>
      <c r="J22" s="92"/>
      <c r="K22" s="93"/>
      <c r="L22" s="92"/>
      <c r="M22" s="95"/>
      <c r="N22" s="92"/>
      <c r="O22" s="95"/>
      <c r="P22" s="95"/>
      <c r="Q22" s="95"/>
      <c r="R22" s="95"/>
      <c r="S22" s="96"/>
      <c r="T22" s="95"/>
      <c r="U22" s="97"/>
      <c r="V22" s="39"/>
      <c r="W22" s="92"/>
      <c r="X22" s="92"/>
      <c r="Y22" s="92"/>
      <c r="Z22" s="98"/>
      <c r="AA22" s="92"/>
      <c r="AB22" s="92"/>
      <c r="AC22" s="92"/>
      <c r="AD22" s="92"/>
      <c r="AE22" s="96"/>
      <c r="AF22" s="98"/>
      <c r="AG22" s="98"/>
      <c r="AH22" s="98"/>
      <c r="AI22" s="99"/>
      <c r="AJ22" s="99"/>
      <c r="AK22" s="99"/>
      <c r="AL22" s="99"/>
      <c r="AM22" s="129"/>
      <c r="AN22" s="99"/>
      <c r="AO22" s="99"/>
      <c r="AP22" s="99"/>
      <c r="AQ22" s="99"/>
      <c r="AR22" s="99"/>
      <c r="AS22" s="100"/>
      <c r="AT22" s="100"/>
      <c r="AU22" s="101"/>
      <c r="AV22" s="102"/>
      <c r="AW22" s="103"/>
      <c r="AX22" s="104"/>
      <c r="AY22" s="137"/>
      <c r="AZ22" s="138"/>
      <c r="BA22" s="102"/>
      <c r="BB22" s="49"/>
      <c r="BC22" s="98"/>
      <c r="BD22" s="50"/>
    </row>
    <row r="23" spans="1:58" s="1" customFormat="1" ht="15">
      <c r="A23" s="88"/>
      <c r="B23" s="89"/>
      <c r="C23" s="90"/>
      <c r="D23" s="90"/>
      <c r="E23" s="90"/>
      <c r="F23" s="90"/>
      <c r="G23" s="90"/>
      <c r="H23" s="92"/>
      <c r="I23" s="92"/>
      <c r="J23" s="92"/>
      <c r="K23" s="93"/>
      <c r="L23" s="92"/>
      <c r="M23" s="95"/>
      <c r="N23" s="92"/>
      <c r="O23" s="95"/>
      <c r="P23" s="95"/>
      <c r="Q23" s="95"/>
      <c r="R23" s="95"/>
      <c r="S23" s="96"/>
      <c r="T23" s="95"/>
      <c r="U23" s="97"/>
      <c r="V23" s="39"/>
      <c r="W23" s="92"/>
      <c r="X23" s="92"/>
      <c r="Y23" s="92"/>
      <c r="Z23" s="98"/>
      <c r="AA23" s="92"/>
      <c r="AB23" s="92"/>
      <c r="AC23" s="92"/>
      <c r="AD23" s="92"/>
      <c r="AE23" s="96"/>
      <c r="AF23" s="98"/>
      <c r="AG23" s="98"/>
      <c r="AH23" s="98"/>
      <c r="AI23" s="99"/>
      <c r="AJ23" s="99"/>
      <c r="AK23" s="99"/>
      <c r="AL23" s="99"/>
      <c r="AM23" s="129"/>
      <c r="AN23" s="99"/>
      <c r="AO23" s="99"/>
      <c r="AP23" s="99"/>
      <c r="AQ23" s="99"/>
      <c r="AR23" s="99"/>
      <c r="AS23" s="100"/>
      <c r="AT23" s="100"/>
      <c r="AU23" s="101"/>
      <c r="AV23" s="102"/>
      <c r="AW23" s="103"/>
      <c r="AX23" s="104"/>
      <c r="AY23" s="137"/>
      <c r="AZ23" s="138"/>
      <c r="BA23" s="102"/>
      <c r="BB23" s="49"/>
      <c r="BC23" s="98"/>
      <c r="BD23" s="50"/>
      <c r="BE23" s="21"/>
      <c r="BF23" s="21"/>
    </row>
    <row r="24" spans="1:58" s="1" customFormat="1" ht="23.25" customHeight="1">
      <c r="A24" s="88"/>
      <c r="B24" s="89"/>
      <c r="C24" s="90"/>
      <c r="D24" s="90"/>
      <c r="E24" s="90"/>
      <c r="F24" s="90"/>
      <c r="G24" s="90"/>
      <c r="H24" s="92"/>
      <c r="I24" s="92"/>
      <c r="J24" s="92"/>
      <c r="K24" s="93"/>
      <c r="L24" s="92"/>
      <c r="M24" s="95"/>
      <c r="N24" s="92"/>
      <c r="O24" s="95"/>
      <c r="P24" s="95"/>
      <c r="Q24" s="95"/>
      <c r="R24" s="95"/>
      <c r="S24" s="96"/>
      <c r="T24" s="95"/>
      <c r="U24" s="97"/>
      <c r="V24" s="39"/>
      <c r="W24" s="92"/>
      <c r="X24" s="92"/>
      <c r="Y24" s="92"/>
      <c r="Z24" s="98"/>
      <c r="AA24" s="92"/>
      <c r="AB24" s="92"/>
      <c r="AC24" s="92"/>
      <c r="AD24" s="92"/>
      <c r="AE24" s="106"/>
      <c r="AF24" s="98"/>
      <c r="AG24" s="98"/>
      <c r="AH24" s="98"/>
      <c r="AI24" s="99"/>
      <c r="AJ24" s="99"/>
      <c r="AK24" s="99"/>
      <c r="AL24" s="99"/>
      <c r="AM24" s="129"/>
      <c r="AN24" s="99"/>
      <c r="AO24" s="99"/>
      <c r="AP24" s="99"/>
      <c r="AQ24" s="99"/>
      <c r="AR24" s="99"/>
      <c r="AS24" s="100"/>
      <c r="AT24" s="100"/>
      <c r="AU24" s="101"/>
      <c r="AV24" s="102"/>
      <c r="AW24" s="103"/>
      <c r="AX24" s="104"/>
      <c r="AY24" s="137"/>
      <c r="AZ24" s="138"/>
      <c r="BA24" s="102"/>
      <c r="BB24" s="49"/>
      <c r="BC24" s="98"/>
      <c r="BD24" s="50"/>
      <c r="BE24" s="21"/>
      <c r="BF24" s="21"/>
    </row>
    <row r="25" spans="1:56" s="53" customFormat="1" ht="15.75" customHeight="1">
      <c r="A25" s="88"/>
      <c r="B25" s="89"/>
      <c r="C25" s="90"/>
      <c r="D25" s="90"/>
      <c r="E25" s="90"/>
      <c r="F25" s="90"/>
      <c r="G25" s="90"/>
      <c r="H25" s="92"/>
      <c r="I25" s="92"/>
      <c r="J25" s="92"/>
      <c r="K25" s="93"/>
      <c r="L25" s="92"/>
      <c r="M25" s="95"/>
      <c r="N25" s="92"/>
      <c r="O25" s="95"/>
      <c r="P25" s="95"/>
      <c r="Q25" s="95"/>
      <c r="R25" s="95"/>
      <c r="S25" s="96"/>
      <c r="T25" s="95"/>
      <c r="U25" s="97"/>
      <c r="V25" s="39"/>
      <c r="W25" s="92"/>
      <c r="X25" s="92"/>
      <c r="Y25" s="92"/>
      <c r="Z25" s="98"/>
      <c r="AA25" s="92"/>
      <c r="AB25" s="92"/>
      <c r="AC25" s="92"/>
      <c r="AD25" s="92"/>
      <c r="AE25" s="96"/>
      <c r="AF25" s="98"/>
      <c r="AG25" s="98"/>
      <c r="AH25" s="98"/>
      <c r="AI25" s="99"/>
      <c r="AJ25" s="99"/>
      <c r="AK25" s="99"/>
      <c r="AL25" s="99"/>
      <c r="AM25" s="129"/>
      <c r="AN25" s="99"/>
      <c r="AO25" s="99"/>
      <c r="AP25" s="99"/>
      <c r="AQ25" s="99"/>
      <c r="AR25" s="99"/>
      <c r="AS25" s="100"/>
      <c r="AT25" s="100"/>
      <c r="AU25" s="101"/>
      <c r="AV25" s="102"/>
      <c r="AW25" s="103"/>
      <c r="AX25" s="104"/>
      <c r="AY25" s="137"/>
      <c r="AZ25" s="138"/>
      <c r="BA25" s="102"/>
      <c r="BB25" s="49"/>
      <c r="BC25" s="98"/>
      <c r="BD25" s="50"/>
    </row>
    <row r="26" spans="1:58" s="1" customFormat="1" ht="13.5" customHeight="1">
      <c r="A26" s="88"/>
      <c r="B26" s="89"/>
      <c r="C26" s="90"/>
      <c r="D26" s="90"/>
      <c r="E26" s="90"/>
      <c r="F26" s="90"/>
      <c r="G26" s="90"/>
      <c r="H26" s="92"/>
      <c r="I26" s="92"/>
      <c r="J26" s="92"/>
      <c r="K26" s="93"/>
      <c r="L26" s="92"/>
      <c r="M26" s="95"/>
      <c r="N26" s="92"/>
      <c r="O26" s="95"/>
      <c r="P26" s="95"/>
      <c r="Q26" s="95"/>
      <c r="R26" s="95"/>
      <c r="S26" s="96"/>
      <c r="T26" s="95"/>
      <c r="U26" s="97"/>
      <c r="V26" s="39"/>
      <c r="W26" s="92"/>
      <c r="X26" s="92"/>
      <c r="Y26" s="92"/>
      <c r="Z26" s="98"/>
      <c r="AA26" s="92"/>
      <c r="AB26" s="92"/>
      <c r="AC26" s="92"/>
      <c r="AD26" s="92"/>
      <c r="AE26" s="96"/>
      <c r="AF26" s="98"/>
      <c r="AG26" s="98"/>
      <c r="AH26" s="98"/>
      <c r="AI26" s="99"/>
      <c r="AJ26" s="99"/>
      <c r="AK26" s="99"/>
      <c r="AL26" s="99"/>
      <c r="AM26" s="129"/>
      <c r="AN26" s="99"/>
      <c r="AO26" s="99"/>
      <c r="AP26" s="99"/>
      <c r="AQ26" s="99"/>
      <c r="AR26" s="99"/>
      <c r="AS26" s="100"/>
      <c r="AT26" s="100"/>
      <c r="AU26" s="101"/>
      <c r="AV26" s="102"/>
      <c r="AW26" s="103"/>
      <c r="AX26" s="104"/>
      <c r="AY26" s="137"/>
      <c r="AZ26" s="138"/>
      <c r="BA26" s="102"/>
      <c r="BB26" s="49"/>
      <c r="BC26" s="98"/>
      <c r="BD26" s="50"/>
      <c r="BE26" s="21"/>
      <c r="BF26" s="21"/>
    </row>
    <row r="27" spans="1:58" s="1" customFormat="1" ht="13.5" customHeight="1">
      <c r="A27" s="88"/>
      <c r="B27" s="89"/>
      <c r="C27" s="90"/>
      <c r="D27" s="90"/>
      <c r="E27" s="90"/>
      <c r="F27" s="90"/>
      <c r="G27" s="90"/>
      <c r="H27" s="92"/>
      <c r="I27" s="92"/>
      <c r="J27" s="92"/>
      <c r="K27" s="93"/>
      <c r="L27" s="92"/>
      <c r="M27" s="95"/>
      <c r="N27" s="92"/>
      <c r="O27" s="95"/>
      <c r="P27" s="95"/>
      <c r="Q27" s="95"/>
      <c r="R27" s="95"/>
      <c r="S27" s="96"/>
      <c r="T27" s="95"/>
      <c r="U27" s="97"/>
      <c r="V27" s="39"/>
      <c r="W27" s="92"/>
      <c r="X27" s="92"/>
      <c r="Y27" s="92"/>
      <c r="Z27" s="98"/>
      <c r="AA27" s="92"/>
      <c r="AB27" s="92"/>
      <c r="AC27" s="92"/>
      <c r="AD27" s="92"/>
      <c r="AE27" s="96"/>
      <c r="AF27" s="98"/>
      <c r="AG27" s="98"/>
      <c r="AH27" s="98"/>
      <c r="AI27" s="99"/>
      <c r="AJ27" s="99"/>
      <c r="AK27" s="99"/>
      <c r="AL27" s="99"/>
      <c r="AM27" s="129"/>
      <c r="AN27" s="99"/>
      <c r="AO27" s="99"/>
      <c r="AP27" s="99"/>
      <c r="AQ27" s="99"/>
      <c r="AR27" s="99"/>
      <c r="AS27" s="100"/>
      <c r="AT27" s="100"/>
      <c r="AU27" s="101"/>
      <c r="AV27" s="102"/>
      <c r="AW27" s="103"/>
      <c r="AX27" s="104"/>
      <c r="AY27" s="137"/>
      <c r="AZ27" s="138"/>
      <c r="BA27" s="102"/>
      <c r="BB27" s="49"/>
      <c r="BC27" s="98"/>
      <c r="BD27" s="50"/>
      <c r="BE27" s="21"/>
      <c r="BF27" s="21"/>
    </row>
    <row r="28" spans="1:56" s="53" customFormat="1" ht="13.5" customHeight="1">
      <c r="A28" s="88"/>
      <c r="B28" s="89"/>
      <c r="C28" s="90"/>
      <c r="D28" s="90"/>
      <c r="E28" s="90"/>
      <c r="F28" s="90"/>
      <c r="G28" s="90"/>
      <c r="H28" s="92"/>
      <c r="I28" s="92"/>
      <c r="J28" s="92"/>
      <c r="K28" s="93"/>
      <c r="L28" s="92"/>
      <c r="M28" s="95"/>
      <c r="N28" s="92"/>
      <c r="O28" s="95"/>
      <c r="P28" s="95"/>
      <c r="Q28" s="95"/>
      <c r="R28" s="95"/>
      <c r="S28" s="96"/>
      <c r="T28" s="95"/>
      <c r="U28" s="97"/>
      <c r="V28" s="39"/>
      <c r="W28" s="92"/>
      <c r="X28" s="92"/>
      <c r="Y28" s="92"/>
      <c r="Z28" s="98"/>
      <c r="AA28" s="92"/>
      <c r="AB28" s="92"/>
      <c r="AC28" s="92"/>
      <c r="AD28" s="92"/>
      <c r="AE28" s="106"/>
      <c r="AF28" s="98"/>
      <c r="AG28" s="98"/>
      <c r="AH28" s="98"/>
      <c r="AI28" s="99"/>
      <c r="AJ28" s="99"/>
      <c r="AK28" s="99"/>
      <c r="AL28" s="99"/>
      <c r="AM28" s="129"/>
      <c r="AN28" s="99"/>
      <c r="AO28" s="99"/>
      <c r="AP28" s="99"/>
      <c r="AQ28" s="99"/>
      <c r="AR28" s="99"/>
      <c r="AS28" s="100"/>
      <c r="AT28" s="100"/>
      <c r="AU28" s="101"/>
      <c r="AV28" s="102"/>
      <c r="AW28" s="103"/>
      <c r="AX28" s="104"/>
      <c r="AY28" s="137"/>
      <c r="AZ28" s="138"/>
      <c r="BA28" s="102"/>
      <c r="BB28" s="49"/>
      <c r="BC28" s="98"/>
      <c r="BD28" s="50"/>
    </row>
    <row r="29" spans="1:58" s="1" customFormat="1" ht="17.25" customHeight="1">
      <c r="A29" s="88"/>
      <c r="B29" s="89"/>
      <c r="C29" s="90"/>
      <c r="D29" s="90"/>
      <c r="E29" s="90"/>
      <c r="F29" s="90"/>
      <c r="G29" s="90"/>
      <c r="H29" s="92"/>
      <c r="I29" s="92"/>
      <c r="J29" s="92"/>
      <c r="K29" s="93"/>
      <c r="L29" s="92"/>
      <c r="M29" s="95"/>
      <c r="N29" s="92"/>
      <c r="O29" s="95"/>
      <c r="P29" s="95"/>
      <c r="Q29" s="95"/>
      <c r="R29" s="95"/>
      <c r="S29" s="96"/>
      <c r="T29" s="95"/>
      <c r="U29" s="97"/>
      <c r="V29" s="39"/>
      <c r="W29" s="92"/>
      <c r="X29" s="92"/>
      <c r="Y29" s="92"/>
      <c r="Z29" s="98"/>
      <c r="AA29" s="92"/>
      <c r="AB29" s="92"/>
      <c r="AC29" s="92"/>
      <c r="AD29" s="92"/>
      <c r="AE29" s="96"/>
      <c r="AF29" s="98"/>
      <c r="AG29" s="98"/>
      <c r="AH29" s="98"/>
      <c r="AI29" s="99"/>
      <c r="AJ29" s="99"/>
      <c r="AK29" s="99"/>
      <c r="AL29" s="99"/>
      <c r="AM29" s="129"/>
      <c r="AN29" s="99"/>
      <c r="AO29" s="99"/>
      <c r="AP29" s="99"/>
      <c r="AQ29" s="99"/>
      <c r="AR29" s="99"/>
      <c r="AS29" s="100"/>
      <c r="AT29" s="100"/>
      <c r="AU29" s="101"/>
      <c r="AV29" s="102"/>
      <c r="AW29" s="103"/>
      <c r="AX29" s="104"/>
      <c r="AY29" s="137"/>
      <c r="AZ29" s="138"/>
      <c r="BA29" s="102"/>
      <c r="BB29" s="49"/>
      <c r="BC29" s="98"/>
      <c r="BD29" s="50"/>
      <c r="BE29" s="21"/>
      <c r="BF29" s="21"/>
    </row>
    <row r="30" spans="1:58" s="1" customFormat="1" ht="13.5" customHeight="1">
      <c r="A30" s="88"/>
      <c r="B30" s="89"/>
      <c r="C30" s="90"/>
      <c r="D30" s="90"/>
      <c r="E30" s="90"/>
      <c r="F30" s="90"/>
      <c r="G30" s="90"/>
      <c r="H30" s="92"/>
      <c r="I30" s="92"/>
      <c r="J30" s="92"/>
      <c r="K30" s="93"/>
      <c r="L30" s="92"/>
      <c r="M30" s="95"/>
      <c r="N30" s="92"/>
      <c r="O30" s="95"/>
      <c r="P30" s="95"/>
      <c r="Q30" s="95"/>
      <c r="R30" s="95"/>
      <c r="S30" s="96"/>
      <c r="T30" s="95"/>
      <c r="U30" s="97"/>
      <c r="V30" s="39"/>
      <c r="W30" s="92"/>
      <c r="X30" s="92"/>
      <c r="Y30" s="92"/>
      <c r="Z30" s="98"/>
      <c r="AA30" s="92"/>
      <c r="AB30" s="92"/>
      <c r="AC30" s="92"/>
      <c r="AD30" s="92"/>
      <c r="AE30" s="96"/>
      <c r="AF30" s="98"/>
      <c r="AG30" s="98"/>
      <c r="AH30" s="98"/>
      <c r="AI30" s="99"/>
      <c r="AJ30" s="99"/>
      <c r="AK30" s="99"/>
      <c r="AL30" s="99"/>
      <c r="AM30" s="129"/>
      <c r="AN30" s="99"/>
      <c r="AO30" s="99"/>
      <c r="AP30" s="99"/>
      <c r="AQ30" s="99"/>
      <c r="AR30" s="99"/>
      <c r="AS30" s="100"/>
      <c r="AT30" s="100"/>
      <c r="AU30" s="101"/>
      <c r="AV30" s="102"/>
      <c r="AW30" s="103"/>
      <c r="AX30" s="104"/>
      <c r="AY30" s="137"/>
      <c r="AZ30" s="138"/>
      <c r="BA30" s="102"/>
      <c r="BB30" s="49"/>
      <c r="BC30" s="98"/>
      <c r="BD30" s="50"/>
      <c r="BE30" s="21"/>
      <c r="BF30" s="21"/>
    </row>
    <row r="31" spans="1:58" s="1" customFormat="1" ht="13.5" customHeight="1">
      <c r="A31" s="88"/>
      <c r="B31" s="89"/>
      <c r="C31" s="90"/>
      <c r="D31" s="90"/>
      <c r="E31" s="90"/>
      <c r="F31" s="90"/>
      <c r="G31" s="90"/>
      <c r="H31" s="92"/>
      <c r="I31" s="92"/>
      <c r="J31" s="92"/>
      <c r="K31" s="93"/>
      <c r="L31" s="92"/>
      <c r="M31" s="95"/>
      <c r="N31" s="92"/>
      <c r="O31" s="95"/>
      <c r="P31" s="95"/>
      <c r="Q31" s="95"/>
      <c r="R31" s="95"/>
      <c r="S31" s="96"/>
      <c r="T31" s="95"/>
      <c r="U31" s="97"/>
      <c r="V31" s="39"/>
      <c r="W31" s="92"/>
      <c r="X31" s="92"/>
      <c r="Y31" s="92"/>
      <c r="Z31" s="98"/>
      <c r="AA31" s="92"/>
      <c r="AB31" s="92"/>
      <c r="AC31" s="92"/>
      <c r="AD31" s="92"/>
      <c r="AE31" s="96"/>
      <c r="AF31" s="98"/>
      <c r="AG31" s="98"/>
      <c r="AH31" s="98"/>
      <c r="AI31" s="99"/>
      <c r="AJ31" s="99"/>
      <c r="AK31" s="99"/>
      <c r="AL31" s="99"/>
      <c r="AM31" s="129"/>
      <c r="AN31" s="99"/>
      <c r="AO31" s="99"/>
      <c r="AP31" s="99"/>
      <c r="AQ31" s="99"/>
      <c r="AR31" s="99"/>
      <c r="AS31" s="100"/>
      <c r="AT31" s="100"/>
      <c r="AU31" s="101"/>
      <c r="AV31" s="102"/>
      <c r="AW31" s="103"/>
      <c r="AX31" s="104"/>
      <c r="AY31" s="137"/>
      <c r="AZ31" s="138"/>
      <c r="BA31" s="102"/>
      <c r="BB31" s="49"/>
      <c r="BC31" s="98"/>
      <c r="BD31" s="50"/>
      <c r="BE31" s="21"/>
      <c r="BF31" s="21"/>
    </row>
    <row r="32" spans="1:56" s="52" customFormat="1" ht="13.5" customHeight="1">
      <c r="A32" s="88"/>
      <c r="B32" s="89"/>
      <c r="C32" s="90"/>
      <c r="D32" s="90"/>
      <c r="E32" s="90"/>
      <c r="F32" s="90"/>
      <c r="G32" s="90"/>
      <c r="H32" s="92"/>
      <c r="I32" s="92"/>
      <c r="J32" s="92"/>
      <c r="K32" s="93"/>
      <c r="L32" s="92"/>
      <c r="M32" s="95"/>
      <c r="N32" s="92"/>
      <c r="O32" s="95"/>
      <c r="P32" s="95"/>
      <c r="Q32" s="95"/>
      <c r="R32" s="95"/>
      <c r="S32" s="96"/>
      <c r="T32" s="95"/>
      <c r="U32" s="97"/>
      <c r="V32" s="39"/>
      <c r="W32" s="92"/>
      <c r="X32" s="92"/>
      <c r="Y32" s="92"/>
      <c r="Z32" s="98"/>
      <c r="AA32" s="92"/>
      <c r="AB32" s="92"/>
      <c r="AC32" s="92"/>
      <c r="AD32" s="92"/>
      <c r="AE32" s="96"/>
      <c r="AF32" s="98"/>
      <c r="AG32" s="98"/>
      <c r="AH32" s="98"/>
      <c r="AI32" s="99"/>
      <c r="AJ32" s="99"/>
      <c r="AK32" s="99"/>
      <c r="AL32" s="99"/>
      <c r="AM32" s="129"/>
      <c r="AN32" s="99"/>
      <c r="AO32" s="99"/>
      <c r="AP32" s="99"/>
      <c r="AQ32" s="99"/>
      <c r="AR32" s="99"/>
      <c r="AS32" s="100"/>
      <c r="AT32" s="100"/>
      <c r="AU32" s="101"/>
      <c r="AV32" s="102"/>
      <c r="AW32" s="103"/>
      <c r="AX32" s="104"/>
      <c r="AY32" s="137"/>
      <c r="AZ32" s="138"/>
      <c r="BA32" s="102"/>
      <c r="BB32" s="49"/>
      <c r="BC32" s="98"/>
      <c r="BD32" s="50"/>
    </row>
    <row r="33" spans="1:58" s="1" customFormat="1" ht="13.5" customHeight="1">
      <c r="A33" s="88"/>
      <c r="B33" s="89"/>
      <c r="C33" s="90"/>
      <c r="D33" s="90"/>
      <c r="E33" s="90"/>
      <c r="F33" s="90"/>
      <c r="G33" s="90"/>
      <c r="H33" s="92"/>
      <c r="I33" s="92"/>
      <c r="J33" s="92"/>
      <c r="K33" s="93"/>
      <c r="L33" s="92"/>
      <c r="M33" s="95"/>
      <c r="N33" s="92"/>
      <c r="O33" s="95"/>
      <c r="P33" s="95"/>
      <c r="Q33" s="95"/>
      <c r="R33" s="107"/>
      <c r="S33" s="106"/>
      <c r="T33" s="95"/>
      <c r="U33" s="97"/>
      <c r="V33" s="39"/>
      <c r="W33" s="92"/>
      <c r="X33" s="92"/>
      <c r="Y33" s="92"/>
      <c r="Z33" s="98"/>
      <c r="AA33" s="92"/>
      <c r="AB33" s="92"/>
      <c r="AC33" s="92"/>
      <c r="AD33" s="92"/>
      <c r="AE33" s="96"/>
      <c r="AF33" s="98"/>
      <c r="AG33" s="98"/>
      <c r="AH33" s="98"/>
      <c r="AI33" s="99"/>
      <c r="AJ33" s="99"/>
      <c r="AK33" s="99"/>
      <c r="AL33" s="99"/>
      <c r="AM33" s="129"/>
      <c r="AN33" s="99"/>
      <c r="AO33" s="99"/>
      <c r="AP33" s="99"/>
      <c r="AQ33" s="99"/>
      <c r="AR33" s="99"/>
      <c r="AS33" s="100"/>
      <c r="AT33" s="100"/>
      <c r="AU33" s="101"/>
      <c r="AV33" s="102"/>
      <c r="AW33" s="103"/>
      <c r="AX33" s="104"/>
      <c r="AY33" s="137"/>
      <c r="AZ33" s="138"/>
      <c r="BA33" s="102"/>
      <c r="BB33" s="49"/>
      <c r="BC33" s="98"/>
      <c r="BD33" s="50"/>
      <c r="BE33" s="21"/>
      <c r="BF33" s="21"/>
    </row>
    <row r="34" spans="1:58" s="1" customFormat="1" ht="13.5" customHeight="1">
      <c r="A34" s="88"/>
      <c r="B34" s="89"/>
      <c r="C34" s="90"/>
      <c r="D34" s="90"/>
      <c r="E34" s="90"/>
      <c r="F34" s="90"/>
      <c r="G34" s="90"/>
      <c r="H34" s="92"/>
      <c r="I34" s="92"/>
      <c r="J34" s="92"/>
      <c r="K34" s="93"/>
      <c r="L34" s="92"/>
      <c r="M34" s="95"/>
      <c r="N34" s="92"/>
      <c r="O34" s="95"/>
      <c r="P34" s="95"/>
      <c r="Q34" s="95"/>
      <c r="R34" s="107"/>
      <c r="S34" s="106"/>
      <c r="T34" s="95"/>
      <c r="U34" s="97"/>
      <c r="V34" s="39"/>
      <c r="W34" s="92"/>
      <c r="X34" s="92"/>
      <c r="Y34" s="92"/>
      <c r="Z34" s="98"/>
      <c r="AA34" s="92"/>
      <c r="AB34" s="92"/>
      <c r="AC34" s="92"/>
      <c r="AD34" s="92"/>
      <c r="AE34" s="96"/>
      <c r="AF34" s="98"/>
      <c r="AG34" s="98"/>
      <c r="AH34" s="98"/>
      <c r="AI34" s="99"/>
      <c r="AJ34" s="99"/>
      <c r="AK34" s="99"/>
      <c r="AL34" s="99"/>
      <c r="AM34" s="129"/>
      <c r="AN34" s="99"/>
      <c r="AO34" s="99"/>
      <c r="AP34" s="99"/>
      <c r="AQ34" s="99"/>
      <c r="AR34" s="99"/>
      <c r="AS34" s="100"/>
      <c r="AT34" s="100"/>
      <c r="AU34" s="101"/>
      <c r="AV34" s="102"/>
      <c r="AW34" s="103"/>
      <c r="AX34" s="104"/>
      <c r="AY34" s="137"/>
      <c r="AZ34" s="138"/>
      <c r="BA34" s="102"/>
      <c r="BB34" s="49"/>
      <c r="BC34" s="98"/>
      <c r="BD34" s="50"/>
      <c r="BE34" s="21"/>
      <c r="BF34" s="21"/>
    </row>
    <row r="35" spans="1:58" s="1" customFormat="1" ht="13.5" customHeight="1">
      <c r="A35" s="88"/>
      <c r="B35" s="89"/>
      <c r="C35" s="90"/>
      <c r="D35" s="90"/>
      <c r="E35" s="90"/>
      <c r="F35" s="90"/>
      <c r="G35" s="90"/>
      <c r="H35" s="92"/>
      <c r="I35" s="92"/>
      <c r="J35" s="92"/>
      <c r="K35" s="93"/>
      <c r="L35" s="92"/>
      <c r="M35" s="95"/>
      <c r="N35" s="92"/>
      <c r="O35" s="95"/>
      <c r="P35" s="95"/>
      <c r="Q35" s="95"/>
      <c r="R35" s="95"/>
      <c r="S35" s="106"/>
      <c r="T35" s="95"/>
      <c r="U35" s="97"/>
      <c r="V35" s="39"/>
      <c r="W35" s="92"/>
      <c r="X35" s="92"/>
      <c r="Y35" s="92"/>
      <c r="Z35" s="98"/>
      <c r="AA35" s="92"/>
      <c r="AB35" s="92"/>
      <c r="AC35" s="92"/>
      <c r="AD35" s="92"/>
      <c r="AE35" s="96"/>
      <c r="AF35" s="98"/>
      <c r="AG35" s="98"/>
      <c r="AH35" s="98"/>
      <c r="AI35" s="99"/>
      <c r="AJ35" s="99"/>
      <c r="AK35" s="99"/>
      <c r="AL35" s="99"/>
      <c r="AM35" s="129"/>
      <c r="AN35" s="99"/>
      <c r="AO35" s="99"/>
      <c r="AP35" s="99"/>
      <c r="AQ35" s="99"/>
      <c r="AR35" s="99"/>
      <c r="AS35" s="100"/>
      <c r="AT35" s="100"/>
      <c r="AU35" s="101"/>
      <c r="AV35" s="102"/>
      <c r="AW35" s="103"/>
      <c r="AX35" s="104"/>
      <c r="AY35" s="137"/>
      <c r="AZ35" s="138"/>
      <c r="BA35" s="102"/>
      <c r="BB35" s="49"/>
      <c r="BC35" s="98"/>
      <c r="BD35" s="50"/>
      <c r="BE35" s="21"/>
      <c r="BF35" s="21"/>
    </row>
    <row r="36" spans="1:58" s="1" customFormat="1" ht="13.5" customHeight="1">
      <c r="A36" s="88"/>
      <c r="B36" s="89"/>
      <c r="C36" s="90"/>
      <c r="D36" s="90"/>
      <c r="E36" s="90"/>
      <c r="F36" s="90"/>
      <c r="G36" s="90"/>
      <c r="H36" s="92"/>
      <c r="I36" s="92"/>
      <c r="J36" s="92"/>
      <c r="K36" s="93"/>
      <c r="L36" s="92"/>
      <c r="M36" s="95"/>
      <c r="N36" s="92"/>
      <c r="O36" s="95"/>
      <c r="P36" s="95"/>
      <c r="Q36" s="95"/>
      <c r="R36" s="95"/>
      <c r="S36" s="96"/>
      <c r="T36" s="95"/>
      <c r="U36" s="97"/>
      <c r="V36" s="39"/>
      <c r="W36" s="92"/>
      <c r="X36" s="92"/>
      <c r="Y36" s="92"/>
      <c r="Z36" s="98"/>
      <c r="AA36" s="92"/>
      <c r="AB36" s="92"/>
      <c r="AC36" s="92"/>
      <c r="AD36" s="92"/>
      <c r="AE36" s="96"/>
      <c r="AF36" s="98"/>
      <c r="AG36" s="98"/>
      <c r="AH36" s="98"/>
      <c r="AI36" s="99"/>
      <c r="AJ36" s="99"/>
      <c r="AK36" s="99"/>
      <c r="AL36" s="99"/>
      <c r="AM36" s="129"/>
      <c r="AN36" s="99"/>
      <c r="AO36" s="99"/>
      <c r="AP36" s="99"/>
      <c r="AQ36" s="99"/>
      <c r="AR36" s="99"/>
      <c r="AS36" s="100"/>
      <c r="AT36" s="100"/>
      <c r="AU36" s="101"/>
      <c r="AV36" s="102"/>
      <c r="AW36" s="103"/>
      <c r="AX36" s="104"/>
      <c r="AY36" s="137"/>
      <c r="AZ36" s="138"/>
      <c r="BA36" s="102"/>
      <c r="BB36" s="49"/>
      <c r="BC36" s="98"/>
      <c r="BD36" s="50"/>
      <c r="BE36" s="21"/>
      <c r="BF36" s="21"/>
    </row>
    <row r="37" spans="1:56" s="52" customFormat="1" ht="13.5" customHeight="1">
      <c r="A37" s="88"/>
      <c r="B37" s="89"/>
      <c r="C37" s="90"/>
      <c r="D37" s="90"/>
      <c r="E37" s="90"/>
      <c r="F37" s="90"/>
      <c r="G37" s="90"/>
      <c r="H37" s="92"/>
      <c r="I37" s="92"/>
      <c r="J37" s="92"/>
      <c r="K37" s="93"/>
      <c r="L37" s="92"/>
      <c r="M37" s="95"/>
      <c r="N37" s="92"/>
      <c r="O37" s="95"/>
      <c r="P37" s="95"/>
      <c r="Q37" s="95"/>
      <c r="R37" s="95"/>
      <c r="S37" s="106"/>
      <c r="T37" s="95"/>
      <c r="U37" s="97"/>
      <c r="V37" s="39"/>
      <c r="W37" s="92"/>
      <c r="X37" s="92"/>
      <c r="Y37" s="92"/>
      <c r="Z37" s="98"/>
      <c r="AA37" s="92"/>
      <c r="AB37" s="92"/>
      <c r="AC37" s="92"/>
      <c r="AD37" s="92"/>
      <c r="AE37" s="96"/>
      <c r="AF37" s="98"/>
      <c r="AG37" s="98"/>
      <c r="AH37" s="98"/>
      <c r="AI37" s="99"/>
      <c r="AJ37" s="99"/>
      <c r="AK37" s="99"/>
      <c r="AL37" s="99"/>
      <c r="AM37" s="129"/>
      <c r="AN37" s="99"/>
      <c r="AO37" s="99"/>
      <c r="AP37" s="99"/>
      <c r="AQ37" s="99"/>
      <c r="AR37" s="99"/>
      <c r="AS37" s="100"/>
      <c r="AT37" s="100"/>
      <c r="AU37" s="101"/>
      <c r="AV37" s="102"/>
      <c r="AW37" s="103"/>
      <c r="AX37" s="104"/>
      <c r="AY37" s="137"/>
      <c r="AZ37" s="138"/>
      <c r="BA37" s="102"/>
      <c r="BB37" s="49"/>
      <c r="BC37" s="98"/>
      <c r="BD37" s="50"/>
    </row>
    <row r="38" spans="1:56" s="52" customFormat="1" ht="13.5" customHeight="1">
      <c r="A38" s="88"/>
      <c r="B38" s="89"/>
      <c r="C38" s="90"/>
      <c r="D38" s="90"/>
      <c r="E38" s="90"/>
      <c r="F38" s="90"/>
      <c r="G38" s="90"/>
      <c r="H38" s="92"/>
      <c r="I38" s="92"/>
      <c r="J38" s="92"/>
      <c r="K38" s="93"/>
      <c r="L38" s="92"/>
      <c r="M38" s="95"/>
      <c r="N38" s="92"/>
      <c r="O38" s="95"/>
      <c r="P38" s="95"/>
      <c r="Q38" s="95"/>
      <c r="R38" s="95"/>
      <c r="S38" s="96"/>
      <c r="T38" s="95"/>
      <c r="U38" s="97"/>
      <c r="V38" s="39"/>
      <c r="W38" s="92"/>
      <c r="X38" s="92"/>
      <c r="Y38" s="92"/>
      <c r="Z38" s="98"/>
      <c r="AA38" s="92"/>
      <c r="AB38" s="92"/>
      <c r="AC38" s="92"/>
      <c r="AD38" s="92"/>
      <c r="AE38" s="96"/>
      <c r="AF38" s="98"/>
      <c r="AG38" s="98"/>
      <c r="AH38" s="98"/>
      <c r="AI38" s="99"/>
      <c r="AJ38" s="99"/>
      <c r="AK38" s="99"/>
      <c r="AL38" s="99"/>
      <c r="AM38" s="129"/>
      <c r="AN38" s="99"/>
      <c r="AO38" s="99"/>
      <c r="AP38" s="99"/>
      <c r="AQ38" s="99"/>
      <c r="AR38" s="99"/>
      <c r="AS38" s="100"/>
      <c r="AT38" s="100"/>
      <c r="AU38" s="101"/>
      <c r="AV38" s="102"/>
      <c r="AW38" s="103"/>
      <c r="AX38" s="104"/>
      <c r="AY38" s="137"/>
      <c r="AZ38" s="138"/>
      <c r="BA38" s="102"/>
      <c r="BB38" s="49"/>
      <c r="BC38" s="98"/>
      <c r="BD38" s="50"/>
    </row>
    <row r="39" spans="1:58" s="1" customFormat="1" ht="13.5" customHeight="1">
      <c r="A39" s="88"/>
      <c r="B39" s="89"/>
      <c r="C39" s="90"/>
      <c r="D39" s="90"/>
      <c r="E39" s="90"/>
      <c r="F39" s="90"/>
      <c r="G39" s="90"/>
      <c r="H39" s="92"/>
      <c r="I39" s="92"/>
      <c r="J39" s="92"/>
      <c r="K39" s="93"/>
      <c r="L39" s="92"/>
      <c r="M39" s="95"/>
      <c r="N39" s="92"/>
      <c r="O39" s="95"/>
      <c r="P39" s="95"/>
      <c r="Q39" s="95"/>
      <c r="R39" s="95"/>
      <c r="S39" s="96"/>
      <c r="T39" s="95"/>
      <c r="U39" s="97"/>
      <c r="V39" s="39"/>
      <c r="W39" s="92"/>
      <c r="X39" s="92"/>
      <c r="Y39" s="92"/>
      <c r="Z39" s="98"/>
      <c r="AA39" s="92"/>
      <c r="AB39" s="92"/>
      <c r="AC39" s="92"/>
      <c r="AD39" s="92"/>
      <c r="AE39" s="96"/>
      <c r="AF39" s="98"/>
      <c r="AG39" s="98"/>
      <c r="AH39" s="98"/>
      <c r="AI39" s="99"/>
      <c r="AJ39" s="99"/>
      <c r="AK39" s="99"/>
      <c r="AL39" s="99"/>
      <c r="AM39" s="129"/>
      <c r="AN39" s="99"/>
      <c r="AO39" s="99"/>
      <c r="AP39" s="99"/>
      <c r="AQ39" s="99"/>
      <c r="AR39" s="99"/>
      <c r="AS39" s="100"/>
      <c r="AT39" s="100"/>
      <c r="AU39" s="101"/>
      <c r="AV39" s="102"/>
      <c r="AW39" s="103"/>
      <c r="AX39" s="104"/>
      <c r="AY39" s="137"/>
      <c r="AZ39" s="138"/>
      <c r="BA39" s="102"/>
      <c r="BB39" s="49"/>
      <c r="BC39" s="98"/>
      <c r="BD39" s="50"/>
      <c r="BE39" s="21"/>
      <c r="BF39" s="21"/>
    </row>
    <row r="40" spans="1:58" s="1" customFormat="1" ht="13.5" customHeight="1">
      <c r="A40" s="88"/>
      <c r="B40" s="89"/>
      <c r="C40" s="90"/>
      <c r="D40" s="90"/>
      <c r="E40" s="90"/>
      <c r="F40" s="90"/>
      <c r="G40" s="90"/>
      <c r="H40" s="92"/>
      <c r="I40" s="92"/>
      <c r="J40" s="92"/>
      <c r="K40" s="93"/>
      <c r="L40" s="92"/>
      <c r="M40" s="95"/>
      <c r="N40" s="92"/>
      <c r="O40" s="95"/>
      <c r="P40" s="95"/>
      <c r="Q40" s="95"/>
      <c r="R40" s="95"/>
      <c r="S40" s="96"/>
      <c r="T40" s="95"/>
      <c r="U40" s="97"/>
      <c r="V40" s="39"/>
      <c r="W40" s="92"/>
      <c r="X40" s="92"/>
      <c r="Y40" s="92"/>
      <c r="Z40" s="98"/>
      <c r="AA40" s="92"/>
      <c r="AB40" s="92"/>
      <c r="AC40" s="92"/>
      <c r="AD40" s="92"/>
      <c r="AE40" s="96"/>
      <c r="AF40" s="98"/>
      <c r="AG40" s="98"/>
      <c r="AH40" s="98"/>
      <c r="AI40" s="99"/>
      <c r="AJ40" s="99"/>
      <c r="AK40" s="99"/>
      <c r="AL40" s="99"/>
      <c r="AM40" s="129"/>
      <c r="AN40" s="99"/>
      <c r="AO40" s="99"/>
      <c r="AP40" s="99"/>
      <c r="AQ40" s="99"/>
      <c r="AR40" s="99"/>
      <c r="AS40" s="100"/>
      <c r="AT40" s="100"/>
      <c r="AU40" s="101"/>
      <c r="AV40" s="102"/>
      <c r="AW40" s="103"/>
      <c r="AX40" s="104"/>
      <c r="AY40" s="137"/>
      <c r="AZ40" s="138"/>
      <c r="BA40" s="102"/>
      <c r="BB40" s="49"/>
      <c r="BC40" s="98"/>
      <c r="BD40" s="50"/>
      <c r="BE40" s="21"/>
      <c r="BF40" s="21"/>
    </row>
    <row r="41" spans="1:58" s="1" customFormat="1" ht="12.75" customHeight="1">
      <c r="A41" s="88"/>
      <c r="B41" s="89"/>
      <c r="C41" s="90"/>
      <c r="D41" s="90"/>
      <c r="E41" s="90"/>
      <c r="F41" s="90"/>
      <c r="G41" s="90"/>
      <c r="H41" s="92"/>
      <c r="I41" s="92"/>
      <c r="J41" s="92"/>
      <c r="K41" s="93"/>
      <c r="L41" s="92"/>
      <c r="M41" s="95"/>
      <c r="N41" s="92"/>
      <c r="O41" s="95"/>
      <c r="P41" s="95"/>
      <c r="Q41" s="95"/>
      <c r="R41" s="95"/>
      <c r="S41" s="96"/>
      <c r="T41" s="95"/>
      <c r="U41" s="97"/>
      <c r="V41" s="39"/>
      <c r="W41" s="92"/>
      <c r="X41" s="92"/>
      <c r="Y41" s="92"/>
      <c r="Z41" s="98"/>
      <c r="AA41" s="92"/>
      <c r="AB41" s="92"/>
      <c r="AC41" s="92"/>
      <c r="AD41" s="92"/>
      <c r="AE41" s="96"/>
      <c r="AF41" s="98"/>
      <c r="AG41" s="98"/>
      <c r="AH41" s="98"/>
      <c r="AI41" s="99"/>
      <c r="AJ41" s="99"/>
      <c r="AK41" s="99"/>
      <c r="AL41" s="99"/>
      <c r="AM41" s="129"/>
      <c r="AN41" s="99"/>
      <c r="AO41" s="99"/>
      <c r="AP41" s="99"/>
      <c r="AQ41" s="99"/>
      <c r="AR41" s="99"/>
      <c r="AS41" s="100"/>
      <c r="AT41" s="100"/>
      <c r="AU41" s="101"/>
      <c r="AV41" s="102"/>
      <c r="AW41" s="103"/>
      <c r="AX41" s="104"/>
      <c r="AY41" s="137"/>
      <c r="AZ41" s="138"/>
      <c r="BA41" s="102"/>
      <c r="BB41" s="49"/>
      <c r="BC41" s="98"/>
      <c r="BD41" s="50"/>
      <c r="BE41" s="21"/>
      <c r="BF41" s="21"/>
    </row>
    <row r="42" spans="1:58" s="1" customFormat="1" ht="13.5" customHeight="1">
      <c r="A42" s="88"/>
      <c r="B42" s="89"/>
      <c r="C42" s="90"/>
      <c r="D42" s="90"/>
      <c r="E42" s="90"/>
      <c r="F42" s="90"/>
      <c r="G42" s="90"/>
      <c r="H42" s="92"/>
      <c r="I42" s="92"/>
      <c r="J42" s="92"/>
      <c r="K42" s="93"/>
      <c r="L42" s="92"/>
      <c r="M42" s="95"/>
      <c r="N42" s="92"/>
      <c r="O42" s="95"/>
      <c r="P42" s="95"/>
      <c r="Q42" s="95"/>
      <c r="R42" s="95"/>
      <c r="S42" s="96"/>
      <c r="T42" s="95"/>
      <c r="U42" s="97"/>
      <c r="V42" s="39"/>
      <c r="W42" s="92"/>
      <c r="X42" s="92"/>
      <c r="Y42" s="92"/>
      <c r="Z42" s="98"/>
      <c r="AA42" s="92"/>
      <c r="AB42" s="92"/>
      <c r="AC42" s="92"/>
      <c r="AD42" s="92"/>
      <c r="AE42" s="96"/>
      <c r="AF42" s="98"/>
      <c r="AG42" s="98"/>
      <c r="AH42" s="98"/>
      <c r="AI42" s="99"/>
      <c r="AJ42" s="99"/>
      <c r="AK42" s="99"/>
      <c r="AL42" s="99"/>
      <c r="AM42" s="129"/>
      <c r="AN42" s="99"/>
      <c r="AO42" s="99"/>
      <c r="AP42" s="99"/>
      <c r="AQ42" s="99"/>
      <c r="AR42" s="99"/>
      <c r="AS42" s="100"/>
      <c r="AT42" s="100"/>
      <c r="AU42" s="101"/>
      <c r="AV42" s="102"/>
      <c r="AW42" s="103"/>
      <c r="AX42" s="104"/>
      <c r="AY42" s="137"/>
      <c r="AZ42" s="138"/>
      <c r="BA42" s="102"/>
      <c r="BB42" s="49"/>
      <c r="BC42" s="98"/>
      <c r="BD42" s="50"/>
      <c r="BE42" s="21"/>
      <c r="BF42" s="21"/>
    </row>
    <row r="43" spans="1:58" s="1" customFormat="1" ht="13.5" customHeight="1">
      <c r="A43" s="88"/>
      <c r="B43" s="89"/>
      <c r="C43" s="90"/>
      <c r="D43" s="90"/>
      <c r="E43" s="90"/>
      <c r="F43" s="90"/>
      <c r="G43" s="90"/>
      <c r="H43" s="92"/>
      <c r="I43" s="92"/>
      <c r="J43" s="92"/>
      <c r="K43" s="93"/>
      <c r="L43" s="92"/>
      <c r="M43" s="95"/>
      <c r="N43" s="92"/>
      <c r="O43" s="95"/>
      <c r="P43" s="95"/>
      <c r="Q43" s="95"/>
      <c r="R43" s="95"/>
      <c r="S43" s="96"/>
      <c r="T43" s="95"/>
      <c r="U43" s="97"/>
      <c r="V43" s="39"/>
      <c r="W43" s="92"/>
      <c r="X43" s="92"/>
      <c r="Y43" s="92"/>
      <c r="Z43" s="98"/>
      <c r="AA43" s="92"/>
      <c r="AB43" s="92"/>
      <c r="AC43" s="92"/>
      <c r="AD43" s="92"/>
      <c r="AE43" s="96"/>
      <c r="AF43" s="98"/>
      <c r="AG43" s="98"/>
      <c r="AH43" s="98"/>
      <c r="AI43" s="99"/>
      <c r="AJ43" s="99"/>
      <c r="AK43" s="99"/>
      <c r="AL43" s="99"/>
      <c r="AM43" s="129"/>
      <c r="AN43" s="99"/>
      <c r="AO43" s="99"/>
      <c r="AP43" s="99"/>
      <c r="AQ43" s="99"/>
      <c r="AR43" s="99"/>
      <c r="AS43" s="100"/>
      <c r="AT43" s="100"/>
      <c r="AU43" s="101"/>
      <c r="AV43" s="102"/>
      <c r="AW43" s="103"/>
      <c r="AX43" s="104"/>
      <c r="AY43" s="137"/>
      <c r="AZ43" s="138"/>
      <c r="BA43" s="102"/>
      <c r="BB43" s="49"/>
      <c r="BC43" s="98"/>
      <c r="BD43" s="50"/>
      <c r="BE43" s="21"/>
      <c r="BF43" s="21"/>
    </row>
    <row r="44" spans="1:58" s="1" customFormat="1" ht="13.5" customHeight="1">
      <c r="A44" s="88"/>
      <c r="B44" s="89"/>
      <c r="C44" s="90"/>
      <c r="D44" s="90"/>
      <c r="E44" s="90"/>
      <c r="F44" s="90"/>
      <c r="G44" s="90"/>
      <c r="H44" s="92"/>
      <c r="I44" s="92"/>
      <c r="J44" s="92"/>
      <c r="K44" s="93"/>
      <c r="L44" s="92"/>
      <c r="M44" s="95"/>
      <c r="N44" s="92"/>
      <c r="O44" s="95"/>
      <c r="P44" s="95"/>
      <c r="Q44" s="95"/>
      <c r="R44" s="95"/>
      <c r="S44" s="96"/>
      <c r="T44" s="95"/>
      <c r="U44" s="97"/>
      <c r="V44" s="39"/>
      <c r="W44" s="92"/>
      <c r="X44" s="92"/>
      <c r="Y44" s="92"/>
      <c r="Z44" s="98"/>
      <c r="AA44" s="92"/>
      <c r="AB44" s="92"/>
      <c r="AC44" s="92"/>
      <c r="AD44" s="92"/>
      <c r="AE44" s="96"/>
      <c r="AF44" s="98"/>
      <c r="AG44" s="98"/>
      <c r="AH44" s="98"/>
      <c r="AI44" s="99"/>
      <c r="AJ44" s="99"/>
      <c r="AK44" s="99"/>
      <c r="AL44" s="99"/>
      <c r="AM44" s="129"/>
      <c r="AN44" s="99"/>
      <c r="AO44" s="99"/>
      <c r="AP44" s="99"/>
      <c r="AQ44" s="99"/>
      <c r="AR44" s="99"/>
      <c r="AS44" s="100"/>
      <c r="AT44" s="100"/>
      <c r="AU44" s="101"/>
      <c r="AV44" s="102"/>
      <c r="AW44" s="103"/>
      <c r="AX44" s="104"/>
      <c r="AY44" s="137"/>
      <c r="AZ44" s="138"/>
      <c r="BA44" s="102"/>
      <c r="BB44" s="49"/>
      <c r="BC44" s="98"/>
      <c r="BD44" s="50"/>
      <c r="BE44" s="21"/>
      <c r="BF44" s="21"/>
    </row>
    <row r="45" spans="1:58" s="1" customFormat="1" ht="13.5" customHeight="1">
      <c r="A45" s="88"/>
      <c r="B45" s="89"/>
      <c r="C45" s="90"/>
      <c r="D45" s="90"/>
      <c r="E45" s="90"/>
      <c r="F45" s="90"/>
      <c r="G45" s="90"/>
      <c r="H45" s="92"/>
      <c r="I45" s="92"/>
      <c r="J45" s="92"/>
      <c r="K45" s="93"/>
      <c r="L45" s="92"/>
      <c r="M45" s="95"/>
      <c r="N45" s="92"/>
      <c r="O45" s="95"/>
      <c r="P45" s="95"/>
      <c r="Q45" s="95"/>
      <c r="R45" s="95"/>
      <c r="S45" s="96"/>
      <c r="T45" s="95"/>
      <c r="U45" s="97"/>
      <c r="V45" s="39"/>
      <c r="W45" s="92"/>
      <c r="X45" s="92"/>
      <c r="Y45" s="92"/>
      <c r="Z45" s="98"/>
      <c r="AA45" s="92"/>
      <c r="AB45" s="92"/>
      <c r="AC45" s="92"/>
      <c r="AD45" s="92"/>
      <c r="AE45" s="96"/>
      <c r="AF45" s="98"/>
      <c r="AG45" s="98"/>
      <c r="AH45" s="98"/>
      <c r="AI45" s="99"/>
      <c r="AJ45" s="99"/>
      <c r="AK45" s="99"/>
      <c r="AL45" s="99"/>
      <c r="AM45" s="129"/>
      <c r="AN45" s="99"/>
      <c r="AO45" s="99"/>
      <c r="AP45" s="99"/>
      <c r="AQ45" s="99"/>
      <c r="AR45" s="99"/>
      <c r="AS45" s="100"/>
      <c r="AT45" s="100"/>
      <c r="AU45" s="101"/>
      <c r="AV45" s="102"/>
      <c r="AW45" s="103"/>
      <c r="AX45" s="104"/>
      <c r="AY45" s="137"/>
      <c r="AZ45" s="138"/>
      <c r="BA45" s="102"/>
      <c r="BB45" s="49"/>
      <c r="BC45" s="98"/>
      <c r="BD45" s="50"/>
      <c r="BE45" s="21"/>
      <c r="BF45" s="21"/>
    </row>
    <row r="46" spans="1:58" s="1" customFormat="1" ht="13.5" customHeight="1">
      <c r="A46" s="88"/>
      <c r="B46" s="89"/>
      <c r="C46" s="90"/>
      <c r="D46" s="90"/>
      <c r="E46" s="90"/>
      <c r="F46" s="90"/>
      <c r="G46" s="90"/>
      <c r="H46" s="92"/>
      <c r="I46" s="92"/>
      <c r="J46" s="92"/>
      <c r="K46" s="93"/>
      <c r="L46" s="92"/>
      <c r="M46" s="95"/>
      <c r="N46" s="92"/>
      <c r="O46" s="95"/>
      <c r="P46" s="95"/>
      <c r="Q46" s="95"/>
      <c r="R46" s="95"/>
      <c r="S46" s="96"/>
      <c r="T46" s="95"/>
      <c r="U46" s="97"/>
      <c r="V46" s="39"/>
      <c r="W46" s="92"/>
      <c r="X46" s="92"/>
      <c r="Y46" s="92"/>
      <c r="Z46" s="98"/>
      <c r="AA46" s="92"/>
      <c r="AB46" s="92"/>
      <c r="AC46" s="92"/>
      <c r="AD46" s="92"/>
      <c r="AE46" s="96"/>
      <c r="AF46" s="98"/>
      <c r="AG46" s="98"/>
      <c r="AH46" s="98"/>
      <c r="AI46" s="99"/>
      <c r="AJ46" s="99"/>
      <c r="AK46" s="99"/>
      <c r="AL46" s="99"/>
      <c r="AM46" s="129"/>
      <c r="AN46" s="99"/>
      <c r="AO46" s="99"/>
      <c r="AP46" s="99"/>
      <c r="AQ46" s="99"/>
      <c r="AR46" s="99"/>
      <c r="AS46" s="100"/>
      <c r="AT46" s="100"/>
      <c r="AU46" s="101"/>
      <c r="AV46" s="102"/>
      <c r="AW46" s="103"/>
      <c r="AX46" s="104"/>
      <c r="AY46" s="137"/>
      <c r="AZ46" s="138"/>
      <c r="BA46" s="102"/>
      <c r="BB46" s="49"/>
      <c r="BC46" s="98"/>
      <c r="BD46" s="50"/>
      <c r="BE46" s="21"/>
      <c r="BF46" s="21"/>
    </row>
    <row r="47" spans="1:58" s="1" customFormat="1" ht="13.5" customHeight="1">
      <c r="A47" s="88"/>
      <c r="B47" s="89"/>
      <c r="C47" s="90"/>
      <c r="D47" s="90"/>
      <c r="E47" s="90"/>
      <c r="F47" s="90"/>
      <c r="G47" s="90"/>
      <c r="H47" s="92"/>
      <c r="I47" s="92"/>
      <c r="J47" s="92"/>
      <c r="K47" s="93"/>
      <c r="L47" s="92"/>
      <c r="M47" s="95"/>
      <c r="N47" s="92"/>
      <c r="O47" s="95"/>
      <c r="P47" s="95"/>
      <c r="Q47" s="95"/>
      <c r="R47" s="95"/>
      <c r="S47" s="96"/>
      <c r="T47" s="95"/>
      <c r="U47" s="97"/>
      <c r="V47" s="39"/>
      <c r="W47" s="92"/>
      <c r="X47" s="92"/>
      <c r="Y47" s="92"/>
      <c r="Z47" s="98"/>
      <c r="AA47" s="92"/>
      <c r="AB47" s="92"/>
      <c r="AC47" s="92"/>
      <c r="AD47" s="92"/>
      <c r="AE47" s="96"/>
      <c r="AF47" s="98"/>
      <c r="AG47" s="98"/>
      <c r="AH47" s="98"/>
      <c r="AI47" s="99"/>
      <c r="AJ47" s="99"/>
      <c r="AK47" s="99"/>
      <c r="AL47" s="99"/>
      <c r="AM47" s="129"/>
      <c r="AN47" s="99"/>
      <c r="AO47" s="99"/>
      <c r="AP47" s="99"/>
      <c r="AQ47" s="99"/>
      <c r="AR47" s="99"/>
      <c r="AS47" s="100"/>
      <c r="AT47" s="100"/>
      <c r="AU47" s="101"/>
      <c r="AV47" s="102"/>
      <c r="AW47" s="103"/>
      <c r="AX47" s="104"/>
      <c r="AY47" s="137"/>
      <c r="AZ47" s="138"/>
      <c r="BA47" s="102"/>
      <c r="BB47" s="49"/>
      <c r="BC47" s="98"/>
      <c r="BD47" s="50"/>
      <c r="BE47" s="21"/>
      <c r="BF47" s="21"/>
    </row>
    <row r="48" spans="1:58" s="1" customFormat="1" ht="13.5" customHeight="1">
      <c r="A48" s="88"/>
      <c r="B48" s="89"/>
      <c r="C48" s="90"/>
      <c r="D48" s="90"/>
      <c r="E48" s="90"/>
      <c r="F48" s="90"/>
      <c r="G48" s="90"/>
      <c r="H48" s="92"/>
      <c r="I48" s="92"/>
      <c r="J48" s="92"/>
      <c r="K48" s="93"/>
      <c r="L48" s="92"/>
      <c r="M48" s="95"/>
      <c r="N48" s="92"/>
      <c r="O48" s="95"/>
      <c r="P48" s="95"/>
      <c r="Q48" s="95"/>
      <c r="R48" s="95"/>
      <c r="S48" s="96"/>
      <c r="T48" s="95"/>
      <c r="U48" s="97"/>
      <c r="V48" s="39"/>
      <c r="W48" s="92"/>
      <c r="X48" s="92"/>
      <c r="Y48" s="92"/>
      <c r="Z48" s="98"/>
      <c r="AA48" s="92"/>
      <c r="AB48" s="92"/>
      <c r="AC48" s="92"/>
      <c r="AD48" s="92"/>
      <c r="AE48" s="96"/>
      <c r="AF48" s="98"/>
      <c r="AG48" s="98"/>
      <c r="AH48" s="98"/>
      <c r="AI48" s="99"/>
      <c r="AJ48" s="99"/>
      <c r="AK48" s="99"/>
      <c r="AL48" s="99"/>
      <c r="AM48" s="129"/>
      <c r="AN48" s="99"/>
      <c r="AO48" s="99"/>
      <c r="AP48" s="99"/>
      <c r="AQ48" s="99"/>
      <c r="AR48" s="99"/>
      <c r="AS48" s="100"/>
      <c r="AT48" s="100"/>
      <c r="AU48" s="101"/>
      <c r="AV48" s="102"/>
      <c r="AW48" s="103"/>
      <c r="AX48" s="104"/>
      <c r="AY48" s="137"/>
      <c r="AZ48" s="138"/>
      <c r="BA48" s="102"/>
      <c r="BB48" s="49"/>
      <c r="BC48" s="98"/>
      <c r="BD48" s="50"/>
      <c r="BE48" s="21"/>
      <c r="BF48" s="21"/>
    </row>
    <row r="49" spans="1:58" s="1" customFormat="1" ht="13.5" customHeight="1">
      <c r="A49" s="88"/>
      <c r="B49" s="89"/>
      <c r="C49" s="90"/>
      <c r="D49" s="90"/>
      <c r="E49" s="90"/>
      <c r="F49" s="90"/>
      <c r="G49" s="90"/>
      <c r="H49" s="92"/>
      <c r="I49" s="92"/>
      <c r="J49" s="92"/>
      <c r="K49" s="93"/>
      <c r="L49" s="92"/>
      <c r="M49" s="95"/>
      <c r="N49" s="92"/>
      <c r="O49" s="95"/>
      <c r="P49" s="95"/>
      <c r="Q49" s="95"/>
      <c r="R49" s="95"/>
      <c r="S49" s="96"/>
      <c r="T49" s="95"/>
      <c r="U49" s="97"/>
      <c r="V49" s="39"/>
      <c r="W49" s="92"/>
      <c r="X49" s="92"/>
      <c r="Y49" s="92"/>
      <c r="Z49" s="98"/>
      <c r="AA49" s="92"/>
      <c r="AB49" s="92"/>
      <c r="AC49" s="92"/>
      <c r="AD49" s="92"/>
      <c r="AE49" s="96"/>
      <c r="AF49" s="98"/>
      <c r="AG49" s="98"/>
      <c r="AH49" s="98"/>
      <c r="AI49" s="99"/>
      <c r="AJ49" s="99"/>
      <c r="AK49" s="99"/>
      <c r="AL49" s="99"/>
      <c r="AM49" s="129"/>
      <c r="AN49" s="99"/>
      <c r="AO49" s="99"/>
      <c r="AP49" s="99"/>
      <c r="AQ49" s="99"/>
      <c r="AR49" s="99"/>
      <c r="AS49" s="100"/>
      <c r="AT49" s="100"/>
      <c r="AU49" s="101"/>
      <c r="AV49" s="102"/>
      <c r="AW49" s="103"/>
      <c r="AX49" s="104"/>
      <c r="AY49" s="137"/>
      <c r="AZ49" s="138"/>
      <c r="BA49" s="102"/>
      <c r="BB49" s="49"/>
      <c r="BC49" s="98"/>
      <c r="BD49" s="50"/>
      <c r="BE49" s="21"/>
      <c r="BF49" s="21"/>
    </row>
    <row r="50" spans="1:58" s="1" customFormat="1" ht="13.5" customHeight="1">
      <c r="A50" s="88"/>
      <c r="B50" s="89"/>
      <c r="C50" s="90"/>
      <c r="D50" s="90"/>
      <c r="E50" s="90"/>
      <c r="F50" s="90"/>
      <c r="G50" s="90"/>
      <c r="H50" s="92"/>
      <c r="I50" s="92"/>
      <c r="J50" s="92"/>
      <c r="K50" s="93"/>
      <c r="L50" s="92"/>
      <c r="M50" s="95"/>
      <c r="N50" s="92"/>
      <c r="O50" s="95"/>
      <c r="P50" s="95"/>
      <c r="Q50" s="95"/>
      <c r="R50" s="95"/>
      <c r="S50" s="96"/>
      <c r="T50" s="95"/>
      <c r="U50" s="97"/>
      <c r="V50" s="39"/>
      <c r="W50" s="92"/>
      <c r="X50" s="92"/>
      <c r="Y50" s="92"/>
      <c r="Z50" s="98"/>
      <c r="AA50" s="92"/>
      <c r="AB50" s="92"/>
      <c r="AC50" s="92"/>
      <c r="AD50" s="92"/>
      <c r="AE50" s="96"/>
      <c r="AF50" s="98"/>
      <c r="AG50" s="98"/>
      <c r="AH50" s="98"/>
      <c r="AI50" s="99"/>
      <c r="AJ50" s="99"/>
      <c r="AK50" s="99"/>
      <c r="AL50" s="99"/>
      <c r="AM50" s="129"/>
      <c r="AN50" s="99"/>
      <c r="AO50" s="99"/>
      <c r="AP50" s="99"/>
      <c r="AQ50" s="99"/>
      <c r="AR50" s="99"/>
      <c r="AS50" s="100"/>
      <c r="AT50" s="100"/>
      <c r="AU50" s="101"/>
      <c r="AV50" s="102"/>
      <c r="AW50" s="103"/>
      <c r="AX50" s="104"/>
      <c r="AY50" s="137"/>
      <c r="AZ50" s="138"/>
      <c r="BA50" s="102"/>
      <c r="BB50" s="49"/>
      <c r="BC50" s="98"/>
      <c r="BD50" s="50"/>
      <c r="BE50" s="21"/>
      <c r="BF50" s="21"/>
    </row>
    <row r="51" spans="1:58" s="1" customFormat="1" ht="13.5" customHeight="1">
      <c r="A51" s="88"/>
      <c r="B51" s="89"/>
      <c r="C51" s="90"/>
      <c r="D51" s="90"/>
      <c r="E51" s="90"/>
      <c r="F51" s="90"/>
      <c r="G51" s="90"/>
      <c r="H51" s="92"/>
      <c r="I51" s="92"/>
      <c r="J51" s="92"/>
      <c r="K51" s="93"/>
      <c r="L51" s="92"/>
      <c r="M51" s="95"/>
      <c r="N51" s="92"/>
      <c r="O51" s="95"/>
      <c r="P51" s="95"/>
      <c r="Q51" s="95"/>
      <c r="R51" s="95"/>
      <c r="S51" s="96"/>
      <c r="T51" s="95"/>
      <c r="U51" s="97"/>
      <c r="V51" s="39"/>
      <c r="W51" s="92"/>
      <c r="X51" s="92"/>
      <c r="Y51" s="92"/>
      <c r="Z51" s="98"/>
      <c r="AA51" s="92"/>
      <c r="AB51" s="92"/>
      <c r="AC51" s="92"/>
      <c r="AD51" s="92"/>
      <c r="AE51" s="96"/>
      <c r="AF51" s="98"/>
      <c r="AG51" s="98"/>
      <c r="AH51" s="98"/>
      <c r="AI51" s="99"/>
      <c r="AJ51" s="99"/>
      <c r="AK51" s="99"/>
      <c r="AL51" s="99"/>
      <c r="AM51" s="129"/>
      <c r="AN51" s="99"/>
      <c r="AO51" s="99"/>
      <c r="AP51" s="99"/>
      <c r="AQ51" s="99"/>
      <c r="AR51" s="99"/>
      <c r="AS51" s="100"/>
      <c r="AT51" s="100"/>
      <c r="AU51" s="101"/>
      <c r="AV51" s="102"/>
      <c r="AW51" s="103"/>
      <c r="AX51" s="104"/>
      <c r="AY51" s="137"/>
      <c r="AZ51" s="138"/>
      <c r="BA51" s="102"/>
      <c r="BB51" s="49"/>
      <c r="BC51" s="98"/>
      <c r="BD51" s="50"/>
      <c r="BE51" s="21"/>
      <c r="BF51" s="21"/>
    </row>
    <row r="52" spans="1:58" s="1" customFormat="1" ht="13.5" customHeight="1">
      <c r="A52" s="88"/>
      <c r="B52" s="89"/>
      <c r="C52" s="90"/>
      <c r="D52" s="90"/>
      <c r="E52" s="90"/>
      <c r="F52" s="90"/>
      <c r="G52" s="90"/>
      <c r="H52" s="92"/>
      <c r="I52" s="92"/>
      <c r="J52" s="92"/>
      <c r="K52" s="93"/>
      <c r="L52" s="92"/>
      <c r="M52" s="95"/>
      <c r="N52" s="92"/>
      <c r="O52" s="95"/>
      <c r="P52" s="95"/>
      <c r="Q52" s="95"/>
      <c r="R52" s="95"/>
      <c r="S52" s="96"/>
      <c r="T52" s="95"/>
      <c r="U52" s="97"/>
      <c r="V52" s="39"/>
      <c r="W52" s="92"/>
      <c r="X52" s="92"/>
      <c r="Y52" s="92"/>
      <c r="Z52" s="98"/>
      <c r="AA52" s="92"/>
      <c r="AB52" s="92"/>
      <c r="AC52" s="92"/>
      <c r="AD52" s="92"/>
      <c r="AE52" s="96"/>
      <c r="AF52" s="98"/>
      <c r="AG52" s="98"/>
      <c r="AH52" s="98"/>
      <c r="AI52" s="99"/>
      <c r="AJ52" s="99"/>
      <c r="AK52" s="99"/>
      <c r="AL52" s="99"/>
      <c r="AM52" s="129"/>
      <c r="AN52" s="99"/>
      <c r="AO52" s="99"/>
      <c r="AP52" s="99"/>
      <c r="AQ52" s="99"/>
      <c r="AR52" s="99"/>
      <c r="AS52" s="100"/>
      <c r="AT52" s="100"/>
      <c r="AU52" s="101"/>
      <c r="AV52" s="102"/>
      <c r="AW52" s="103"/>
      <c r="AX52" s="104"/>
      <c r="AY52" s="137"/>
      <c r="AZ52" s="138"/>
      <c r="BA52" s="102"/>
      <c r="BB52" s="49"/>
      <c r="BC52" s="98"/>
      <c r="BD52" s="50"/>
      <c r="BE52" s="21"/>
      <c r="BF52" s="21"/>
    </row>
    <row r="53" spans="1:58" s="1" customFormat="1" ht="13.5" customHeight="1">
      <c r="A53" s="88"/>
      <c r="B53" s="89"/>
      <c r="C53" s="90"/>
      <c r="D53" s="90"/>
      <c r="E53" s="90"/>
      <c r="F53" s="90"/>
      <c r="G53" s="90"/>
      <c r="H53" s="92"/>
      <c r="I53" s="92"/>
      <c r="J53" s="92"/>
      <c r="K53" s="93"/>
      <c r="L53" s="92"/>
      <c r="M53" s="95"/>
      <c r="N53" s="92"/>
      <c r="O53" s="95"/>
      <c r="P53" s="95"/>
      <c r="Q53" s="95"/>
      <c r="R53" s="95"/>
      <c r="S53" s="106"/>
      <c r="T53" s="95"/>
      <c r="U53" s="97"/>
      <c r="V53" s="39"/>
      <c r="W53" s="92"/>
      <c r="X53" s="92"/>
      <c r="Y53" s="92"/>
      <c r="Z53" s="98"/>
      <c r="AA53" s="92"/>
      <c r="AB53" s="92"/>
      <c r="AC53" s="92"/>
      <c r="AD53" s="92"/>
      <c r="AE53" s="106"/>
      <c r="AF53" s="98"/>
      <c r="AG53" s="98"/>
      <c r="AH53" s="98"/>
      <c r="AI53" s="99"/>
      <c r="AJ53" s="99"/>
      <c r="AK53" s="99"/>
      <c r="AL53" s="99"/>
      <c r="AM53" s="129"/>
      <c r="AN53" s="99"/>
      <c r="AO53" s="99"/>
      <c r="AP53" s="99"/>
      <c r="AQ53" s="99"/>
      <c r="AR53" s="99"/>
      <c r="AS53" s="100"/>
      <c r="AT53" s="100"/>
      <c r="AU53" s="101"/>
      <c r="AV53" s="102"/>
      <c r="AW53" s="103"/>
      <c r="AX53" s="104"/>
      <c r="AY53" s="137"/>
      <c r="AZ53" s="138"/>
      <c r="BA53" s="102"/>
      <c r="BB53" s="49"/>
      <c r="BC53" s="98"/>
      <c r="BD53" s="50"/>
      <c r="BE53" s="21"/>
      <c r="BF53" s="21"/>
    </row>
    <row r="54" spans="1:58" s="1" customFormat="1" ht="15">
      <c r="A54" s="88"/>
      <c r="B54" s="89"/>
      <c r="C54" s="90"/>
      <c r="D54" s="90"/>
      <c r="E54" s="90"/>
      <c r="F54" s="90"/>
      <c r="G54" s="90"/>
      <c r="H54" s="92"/>
      <c r="I54" s="92"/>
      <c r="J54" s="92"/>
      <c r="K54" s="93"/>
      <c r="L54" s="92"/>
      <c r="M54" s="95"/>
      <c r="N54" s="92"/>
      <c r="O54" s="95"/>
      <c r="P54" s="95"/>
      <c r="Q54" s="95"/>
      <c r="R54" s="95"/>
      <c r="S54" s="106"/>
      <c r="T54" s="95"/>
      <c r="U54" s="97"/>
      <c r="V54" s="39"/>
      <c r="W54" s="92"/>
      <c r="X54" s="92"/>
      <c r="Y54" s="92"/>
      <c r="Z54" s="98"/>
      <c r="AA54" s="92"/>
      <c r="AB54" s="92"/>
      <c r="AC54" s="92"/>
      <c r="AD54" s="92"/>
      <c r="AE54" s="106"/>
      <c r="AF54" s="98"/>
      <c r="AG54" s="98"/>
      <c r="AH54" s="98"/>
      <c r="AI54" s="99"/>
      <c r="AJ54" s="99"/>
      <c r="AK54" s="99"/>
      <c r="AL54" s="99"/>
      <c r="AM54" s="129"/>
      <c r="AN54" s="99"/>
      <c r="AO54" s="99"/>
      <c r="AP54" s="99"/>
      <c r="AQ54" s="99"/>
      <c r="AR54" s="99"/>
      <c r="AS54" s="100"/>
      <c r="AT54" s="100"/>
      <c r="AU54" s="101"/>
      <c r="AV54" s="102"/>
      <c r="AW54" s="103"/>
      <c r="AX54" s="104"/>
      <c r="AY54" s="137"/>
      <c r="AZ54" s="138"/>
      <c r="BA54" s="102"/>
      <c r="BB54" s="49"/>
      <c r="BC54" s="98"/>
      <c r="BD54" s="50"/>
      <c r="BE54" s="21"/>
      <c r="BF54" s="21"/>
    </row>
    <row r="55" spans="1:58" s="1" customFormat="1" ht="13.5" customHeight="1">
      <c r="A55" s="88"/>
      <c r="B55" s="89"/>
      <c r="C55" s="90"/>
      <c r="D55" s="90"/>
      <c r="E55" s="90"/>
      <c r="F55" s="90"/>
      <c r="G55" s="90"/>
      <c r="H55" s="92"/>
      <c r="I55" s="92"/>
      <c r="J55" s="92"/>
      <c r="K55" s="93"/>
      <c r="L55" s="92"/>
      <c r="M55" s="95"/>
      <c r="N55" s="92"/>
      <c r="O55" s="95"/>
      <c r="P55" s="95"/>
      <c r="Q55" s="95"/>
      <c r="R55" s="95"/>
      <c r="S55" s="96"/>
      <c r="T55" s="95"/>
      <c r="U55" s="97"/>
      <c r="V55" s="39"/>
      <c r="W55" s="92"/>
      <c r="X55" s="92"/>
      <c r="Y55" s="92"/>
      <c r="Z55" s="98"/>
      <c r="AA55" s="92"/>
      <c r="AB55" s="92"/>
      <c r="AC55" s="92"/>
      <c r="AD55" s="92"/>
      <c r="AE55" s="96"/>
      <c r="AF55" s="98"/>
      <c r="AG55" s="98"/>
      <c r="AH55" s="98"/>
      <c r="AI55" s="99"/>
      <c r="AJ55" s="99"/>
      <c r="AK55" s="99"/>
      <c r="AL55" s="99"/>
      <c r="AM55" s="129"/>
      <c r="AN55" s="99"/>
      <c r="AO55" s="99"/>
      <c r="AP55" s="99"/>
      <c r="AQ55" s="99"/>
      <c r="AR55" s="99"/>
      <c r="AS55" s="100"/>
      <c r="AT55" s="100"/>
      <c r="AU55" s="101"/>
      <c r="AV55" s="102"/>
      <c r="AW55" s="103"/>
      <c r="AX55" s="104"/>
      <c r="AY55" s="137"/>
      <c r="AZ55" s="138"/>
      <c r="BA55" s="102"/>
      <c r="BB55" s="49"/>
      <c r="BC55" s="98"/>
      <c r="BD55" s="50"/>
      <c r="BE55" s="21"/>
      <c r="BF55" s="21"/>
    </row>
    <row r="56" spans="1:58" s="1" customFormat="1" ht="13.5" customHeight="1">
      <c r="A56" s="88"/>
      <c r="B56" s="89"/>
      <c r="C56" s="90"/>
      <c r="D56" s="90"/>
      <c r="E56" s="90"/>
      <c r="F56" s="90"/>
      <c r="G56" s="90"/>
      <c r="H56" s="92"/>
      <c r="I56" s="92"/>
      <c r="J56" s="92"/>
      <c r="K56" s="93"/>
      <c r="L56" s="92"/>
      <c r="M56" s="95"/>
      <c r="N56" s="92"/>
      <c r="O56" s="95"/>
      <c r="P56" s="95"/>
      <c r="Q56" s="95"/>
      <c r="R56" s="95"/>
      <c r="S56" s="96"/>
      <c r="T56" s="95"/>
      <c r="U56" s="97"/>
      <c r="V56" s="39"/>
      <c r="W56" s="92"/>
      <c r="X56" s="92"/>
      <c r="Y56" s="92"/>
      <c r="Z56" s="98"/>
      <c r="AA56" s="92"/>
      <c r="AB56" s="92"/>
      <c r="AC56" s="92"/>
      <c r="AD56" s="92"/>
      <c r="AE56" s="96"/>
      <c r="AF56" s="98"/>
      <c r="AG56" s="98"/>
      <c r="AH56" s="98"/>
      <c r="AI56" s="99"/>
      <c r="AJ56" s="99"/>
      <c r="AK56" s="99"/>
      <c r="AL56" s="99"/>
      <c r="AM56" s="129"/>
      <c r="AN56" s="99"/>
      <c r="AO56" s="99"/>
      <c r="AP56" s="99"/>
      <c r="AQ56" s="99"/>
      <c r="AR56" s="99"/>
      <c r="AS56" s="100"/>
      <c r="AT56" s="100"/>
      <c r="AU56" s="101"/>
      <c r="AV56" s="102"/>
      <c r="AW56" s="103"/>
      <c r="AX56" s="104"/>
      <c r="AY56" s="137"/>
      <c r="AZ56" s="138"/>
      <c r="BA56" s="102"/>
      <c r="BB56" s="49"/>
      <c r="BC56" s="98"/>
      <c r="BD56" s="50"/>
      <c r="BE56" s="21"/>
      <c r="BF56" s="21"/>
    </row>
    <row r="57" spans="1:58" s="1" customFormat="1" ht="13.5" customHeight="1">
      <c r="A57" s="88"/>
      <c r="B57" s="89"/>
      <c r="C57" s="90"/>
      <c r="D57" s="90"/>
      <c r="E57" s="90"/>
      <c r="F57" s="90"/>
      <c r="G57" s="90"/>
      <c r="H57" s="92"/>
      <c r="I57" s="92"/>
      <c r="J57" s="92"/>
      <c r="K57" s="93"/>
      <c r="L57" s="92"/>
      <c r="M57" s="95"/>
      <c r="N57" s="92"/>
      <c r="O57" s="95"/>
      <c r="P57" s="95"/>
      <c r="Q57" s="95"/>
      <c r="R57" s="95"/>
      <c r="S57" s="96"/>
      <c r="T57" s="95"/>
      <c r="U57" s="97"/>
      <c r="V57" s="39"/>
      <c r="W57" s="92"/>
      <c r="X57" s="92"/>
      <c r="Y57" s="92"/>
      <c r="Z57" s="98"/>
      <c r="AA57" s="92"/>
      <c r="AB57" s="92"/>
      <c r="AC57" s="92"/>
      <c r="AD57" s="92"/>
      <c r="AE57" s="96"/>
      <c r="AF57" s="98"/>
      <c r="AG57" s="98"/>
      <c r="AH57" s="98"/>
      <c r="AI57" s="99"/>
      <c r="AJ57" s="99"/>
      <c r="AK57" s="99"/>
      <c r="AL57" s="99"/>
      <c r="AM57" s="129"/>
      <c r="AN57" s="99"/>
      <c r="AO57" s="99"/>
      <c r="AP57" s="99"/>
      <c r="AQ57" s="99"/>
      <c r="AR57" s="99"/>
      <c r="AS57" s="100"/>
      <c r="AT57" s="100"/>
      <c r="AU57" s="101"/>
      <c r="AV57" s="102"/>
      <c r="AW57" s="103"/>
      <c r="AX57" s="104"/>
      <c r="AY57" s="137"/>
      <c r="AZ57" s="138"/>
      <c r="BA57" s="102"/>
      <c r="BB57" s="49"/>
      <c r="BC57" s="98"/>
      <c r="BD57" s="50"/>
      <c r="BE57" s="21"/>
      <c r="BF57" s="21"/>
    </row>
    <row r="58" spans="1:56" s="52" customFormat="1" ht="13.5" customHeight="1">
      <c r="A58" s="88"/>
      <c r="B58" s="89"/>
      <c r="C58" s="90"/>
      <c r="D58" s="90"/>
      <c r="E58" s="90"/>
      <c r="F58" s="90"/>
      <c r="G58" s="90"/>
      <c r="H58" s="92"/>
      <c r="I58" s="92"/>
      <c r="J58" s="92"/>
      <c r="K58" s="93"/>
      <c r="L58" s="92"/>
      <c r="M58" s="95"/>
      <c r="N58" s="92"/>
      <c r="O58" s="95"/>
      <c r="P58" s="95"/>
      <c r="Q58" s="95"/>
      <c r="R58" s="95"/>
      <c r="S58" s="96"/>
      <c r="T58" s="95"/>
      <c r="U58" s="97"/>
      <c r="V58" s="39"/>
      <c r="W58" s="92"/>
      <c r="X58" s="92"/>
      <c r="Y58" s="92"/>
      <c r="Z58" s="98"/>
      <c r="AA58" s="92"/>
      <c r="AB58" s="92"/>
      <c r="AC58" s="92"/>
      <c r="AD58" s="92"/>
      <c r="AE58" s="96"/>
      <c r="AF58" s="98"/>
      <c r="AG58" s="98"/>
      <c r="AH58" s="98"/>
      <c r="AI58" s="99"/>
      <c r="AJ58" s="99"/>
      <c r="AK58" s="99"/>
      <c r="AL58" s="99"/>
      <c r="AM58" s="129"/>
      <c r="AN58" s="99"/>
      <c r="AO58" s="99"/>
      <c r="AP58" s="99"/>
      <c r="AQ58" s="99"/>
      <c r="AR58" s="99"/>
      <c r="AS58" s="100"/>
      <c r="AT58" s="100"/>
      <c r="AU58" s="101"/>
      <c r="AV58" s="102"/>
      <c r="AW58" s="103"/>
      <c r="AX58" s="104"/>
      <c r="AY58" s="137"/>
      <c r="AZ58" s="138"/>
      <c r="BA58" s="102"/>
      <c r="BB58" s="49"/>
      <c r="BC58" s="98"/>
      <c r="BD58" s="50"/>
    </row>
    <row r="59" spans="1:58" s="1" customFormat="1" ht="13.5" customHeight="1">
      <c r="A59" s="88"/>
      <c r="B59" s="89"/>
      <c r="C59" s="90"/>
      <c r="D59" s="90"/>
      <c r="E59" s="90"/>
      <c r="F59" s="90"/>
      <c r="G59" s="90"/>
      <c r="H59" s="92"/>
      <c r="I59" s="92"/>
      <c r="J59" s="92"/>
      <c r="K59" s="93"/>
      <c r="L59" s="92"/>
      <c r="M59" s="95"/>
      <c r="N59" s="92"/>
      <c r="O59" s="95"/>
      <c r="P59" s="95"/>
      <c r="Q59" s="95"/>
      <c r="R59" s="95"/>
      <c r="S59" s="106"/>
      <c r="T59" s="95"/>
      <c r="U59" s="97"/>
      <c r="V59" s="39"/>
      <c r="W59" s="92"/>
      <c r="X59" s="92"/>
      <c r="Y59" s="92"/>
      <c r="Z59" s="98"/>
      <c r="AA59" s="92"/>
      <c r="AB59" s="92"/>
      <c r="AC59" s="92"/>
      <c r="AD59" s="92"/>
      <c r="AE59" s="106"/>
      <c r="AF59" s="98"/>
      <c r="AG59" s="98"/>
      <c r="AH59" s="98"/>
      <c r="AI59" s="99"/>
      <c r="AJ59" s="99"/>
      <c r="AK59" s="99"/>
      <c r="AL59" s="99"/>
      <c r="AM59" s="129"/>
      <c r="AN59" s="99"/>
      <c r="AO59" s="99"/>
      <c r="AP59" s="99"/>
      <c r="AQ59" s="99"/>
      <c r="AR59" s="99"/>
      <c r="AS59" s="100"/>
      <c r="AT59" s="100"/>
      <c r="AU59" s="101"/>
      <c r="AV59" s="102"/>
      <c r="AW59" s="103"/>
      <c r="AX59" s="104"/>
      <c r="AY59" s="137"/>
      <c r="AZ59" s="138"/>
      <c r="BA59" s="102"/>
      <c r="BB59" s="49"/>
      <c r="BC59" s="98"/>
      <c r="BD59" s="50"/>
      <c r="BE59" s="21"/>
      <c r="BF59" s="21"/>
    </row>
    <row r="60" spans="1:58" s="1" customFormat="1" ht="13.5" customHeight="1">
      <c r="A60" s="88"/>
      <c r="B60" s="89"/>
      <c r="C60" s="90"/>
      <c r="D60" s="90"/>
      <c r="E60" s="90"/>
      <c r="F60" s="90"/>
      <c r="G60" s="90"/>
      <c r="H60" s="92"/>
      <c r="I60" s="92"/>
      <c r="J60" s="92"/>
      <c r="K60" s="93"/>
      <c r="L60" s="92"/>
      <c r="M60" s="95"/>
      <c r="N60" s="92"/>
      <c r="O60" s="95"/>
      <c r="P60" s="95"/>
      <c r="Q60" s="95"/>
      <c r="R60" s="95"/>
      <c r="S60" s="96"/>
      <c r="T60" s="95"/>
      <c r="U60" s="97"/>
      <c r="V60" s="39"/>
      <c r="W60" s="92"/>
      <c r="X60" s="92"/>
      <c r="Y60" s="92"/>
      <c r="Z60" s="98"/>
      <c r="AA60" s="92"/>
      <c r="AB60" s="92"/>
      <c r="AC60" s="92"/>
      <c r="AD60" s="92"/>
      <c r="AE60" s="96"/>
      <c r="AF60" s="98"/>
      <c r="AG60" s="98"/>
      <c r="AH60" s="98"/>
      <c r="AI60" s="99"/>
      <c r="AJ60" s="99"/>
      <c r="AK60" s="99"/>
      <c r="AL60" s="99"/>
      <c r="AM60" s="129"/>
      <c r="AN60" s="99"/>
      <c r="AO60" s="99"/>
      <c r="AP60" s="99"/>
      <c r="AQ60" s="99"/>
      <c r="AR60" s="99"/>
      <c r="AS60" s="100"/>
      <c r="AT60" s="100"/>
      <c r="AU60" s="101"/>
      <c r="AV60" s="102"/>
      <c r="AW60" s="103"/>
      <c r="AX60" s="104"/>
      <c r="AY60" s="137"/>
      <c r="AZ60" s="138"/>
      <c r="BA60" s="102"/>
      <c r="BB60" s="49"/>
      <c r="BC60" s="98"/>
      <c r="BD60" s="50"/>
      <c r="BE60" s="21"/>
      <c r="BF60" s="21"/>
    </row>
    <row r="61" spans="1:58" s="1" customFormat="1" ht="15" customHeight="1">
      <c r="A61" s="88"/>
      <c r="B61" s="89"/>
      <c r="C61" s="90"/>
      <c r="D61" s="90"/>
      <c r="E61" s="90"/>
      <c r="F61" s="90"/>
      <c r="G61" s="90"/>
      <c r="H61" s="92"/>
      <c r="I61" s="92"/>
      <c r="J61" s="92"/>
      <c r="K61" s="93"/>
      <c r="L61" s="92"/>
      <c r="M61" s="95"/>
      <c r="N61" s="92"/>
      <c r="O61" s="95"/>
      <c r="P61" s="95"/>
      <c r="Q61" s="95"/>
      <c r="R61" s="95"/>
      <c r="S61" s="96"/>
      <c r="T61" s="95"/>
      <c r="U61" s="97"/>
      <c r="V61" s="39"/>
      <c r="W61" s="92"/>
      <c r="X61" s="92"/>
      <c r="Y61" s="92"/>
      <c r="Z61" s="98"/>
      <c r="AA61" s="92"/>
      <c r="AB61" s="92"/>
      <c r="AC61" s="92"/>
      <c r="AD61" s="92"/>
      <c r="AE61" s="96"/>
      <c r="AF61" s="98"/>
      <c r="AG61" s="105"/>
      <c r="AH61" s="98"/>
      <c r="AI61" s="99"/>
      <c r="AJ61" s="99"/>
      <c r="AK61" s="99"/>
      <c r="AL61" s="99"/>
      <c r="AM61" s="129"/>
      <c r="AN61" s="99"/>
      <c r="AO61" s="99"/>
      <c r="AP61" s="99"/>
      <c r="AQ61" s="99"/>
      <c r="AR61" s="99"/>
      <c r="AS61" s="100"/>
      <c r="AT61" s="100"/>
      <c r="AU61" s="101"/>
      <c r="AV61" s="102"/>
      <c r="AW61" s="103"/>
      <c r="AX61" s="104"/>
      <c r="AY61" s="137"/>
      <c r="AZ61" s="138"/>
      <c r="BA61" s="102"/>
      <c r="BB61" s="49"/>
      <c r="BC61" s="98"/>
      <c r="BD61" s="50"/>
      <c r="BE61" s="21"/>
      <c r="BF61" s="21"/>
    </row>
    <row r="62" spans="1:58" s="1" customFormat="1" ht="13.5" customHeight="1">
      <c r="A62" s="88"/>
      <c r="B62" s="89"/>
      <c r="C62" s="90"/>
      <c r="D62" s="90"/>
      <c r="E62" s="90"/>
      <c r="F62" s="90"/>
      <c r="G62" s="90"/>
      <c r="H62" s="92"/>
      <c r="I62" s="92"/>
      <c r="J62" s="92"/>
      <c r="K62" s="93"/>
      <c r="L62" s="92"/>
      <c r="M62" s="95"/>
      <c r="N62" s="92"/>
      <c r="O62" s="95"/>
      <c r="P62" s="95"/>
      <c r="Q62" s="95"/>
      <c r="R62" s="95"/>
      <c r="S62" s="96"/>
      <c r="T62" s="95"/>
      <c r="U62" s="97"/>
      <c r="V62" s="39"/>
      <c r="W62" s="92"/>
      <c r="X62" s="92"/>
      <c r="Y62" s="92"/>
      <c r="Z62" s="98"/>
      <c r="AA62" s="92"/>
      <c r="AB62" s="92"/>
      <c r="AC62" s="92"/>
      <c r="AD62" s="92"/>
      <c r="AE62" s="96"/>
      <c r="AF62" s="98"/>
      <c r="AG62" s="98"/>
      <c r="AH62" s="98"/>
      <c r="AI62" s="99"/>
      <c r="AJ62" s="99"/>
      <c r="AK62" s="99"/>
      <c r="AL62" s="99"/>
      <c r="AM62" s="129"/>
      <c r="AN62" s="99"/>
      <c r="AO62" s="99"/>
      <c r="AP62" s="99"/>
      <c r="AQ62" s="99"/>
      <c r="AR62" s="99"/>
      <c r="AS62" s="100"/>
      <c r="AT62" s="100"/>
      <c r="AU62" s="101"/>
      <c r="AV62" s="102"/>
      <c r="AW62" s="103"/>
      <c r="AX62" s="104"/>
      <c r="AY62" s="137"/>
      <c r="AZ62" s="138"/>
      <c r="BA62" s="102"/>
      <c r="BB62" s="49"/>
      <c r="BC62" s="98"/>
      <c r="BD62" s="50"/>
      <c r="BE62" s="21"/>
      <c r="BF62" s="21"/>
    </row>
    <row r="63" spans="1:58" s="1" customFormat="1" ht="13.5" customHeight="1">
      <c r="A63" s="88"/>
      <c r="B63" s="89"/>
      <c r="C63" s="90"/>
      <c r="D63" s="90"/>
      <c r="E63" s="90"/>
      <c r="F63" s="90"/>
      <c r="G63" s="90"/>
      <c r="H63" s="92"/>
      <c r="I63" s="92"/>
      <c r="J63" s="92"/>
      <c r="K63" s="93"/>
      <c r="L63" s="92"/>
      <c r="M63" s="95"/>
      <c r="N63" s="92"/>
      <c r="O63" s="95"/>
      <c r="P63" s="95"/>
      <c r="Q63" s="95"/>
      <c r="R63" s="95"/>
      <c r="S63" s="96"/>
      <c r="T63" s="95"/>
      <c r="U63" s="97"/>
      <c r="V63" s="39"/>
      <c r="W63" s="92"/>
      <c r="X63" s="92"/>
      <c r="Y63" s="92"/>
      <c r="Z63" s="98"/>
      <c r="AA63" s="92"/>
      <c r="AB63" s="92"/>
      <c r="AC63" s="92"/>
      <c r="AD63" s="92"/>
      <c r="AE63" s="96"/>
      <c r="AF63" s="98"/>
      <c r="AG63" s="98"/>
      <c r="AH63" s="98"/>
      <c r="AI63" s="99"/>
      <c r="AJ63" s="99"/>
      <c r="AK63" s="99"/>
      <c r="AL63" s="99"/>
      <c r="AM63" s="129"/>
      <c r="AN63" s="99"/>
      <c r="AO63" s="99"/>
      <c r="AP63" s="99"/>
      <c r="AQ63" s="99"/>
      <c r="AR63" s="99"/>
      <c r="AS63" s="100"/>
      <c r="AT63" s="100"/>
      <c r="AU63" s="101"/>
      <c r="AV63" s="102"/>
      <c r="AW63" s="103"/>
      <c r="AX63" s="104"/>
      <c r="AY63" s="137"/>
      <c r="AZ63" s="138"/>
      <c r="BA63" s="102"/>
      <c r="BB63" s="49"/>
      <c r="BC63" s="98"/>
      <c r="BD63" s="50"/>
      <c r="BE63" s="21"/>
      <c r="BF63" s="21"/>
    </row>
    <row r="64" spans="1:58" s="1" customFormat="1" ht="13.5" customHeight="1">
      <c r="A64" s="88"/>
      <c r="B64" s="89"/>
      <c r="C64" s="90"/>
      <c r="D64" s="90"/>
      <c r="E64" s="90"/>
      <c r="F64" s="90"/>
      <c r="G64" s="90"/>
      <c r="H64" s="92"/>
      <c r="I64" s="92"/>
      <c r="J64" s="92"/>
      <c r="K64" s="93"/>
      <c r="L64" s="92"/>
      <c r="M64" s="95"/>
      <c r="N64" s="92"/>
      <c r="O64" s="95"/>
      <c r="P64" s="95"/>
      <c r="Q64" s="95"/>
      <c r="R64" s="95"/>
      <c r="S64" s="96"/>
      <c r="T64" s="95"/>
      <c r="U64" s="97"/>
      <c r="V64" s="39"/>
      <c r="W64" s="92"/>
      <c r="X64" s="92"/>
      <c r="Y64" s="92"/>
      <c r="Z64" s="98"/>
      <c r="AA64" s="92"/>
      <c r="AB64" s="92"/>
      <c r="AC64" s="92"/>
      <c r="AD64" s="92"/>
      <c r="AE64" s="96"/>
      <c r="AF64" s="98"/>
      <c r="AG64" s="98"/>
      <c r="AH64" s="98"/>
      <c r="AI64" s="99"/>
      <c r="AJ64" s="99"/>
      <c r="AK64" s="99"/>
      <c r="AL64" s="99"/>
      <c r="AM64" s="129"/>
      <c r="AN64" s="99"/>
      <c r="AO64" s="99"/>
      <c r="AP64" s="99"/>
      <c r="AQ64" s="99"/>
      <c r="AR64" s="99"/>
      <c r="AS64" s="100"/>
      <c r="AT64" s="100"/>
      <c r="AU64" s="101"/>
      <c r="AV64" s="102"/>
      <c r="AW64" s="103"/>
      <c r="AX64" s="104"/>
      <c r="AY64" s="137"/>
      <c r="AZ64" s="138"/>
      <c r="BA64" s="102"/>
      <c r="BB64" s="49"/>
      <c r="BC64" s="98"/>
      <c r="BD64" s="50"/>
      <c r="BE64" s="21"/>
      <c r="BF64" s="21"/>
    </row>
    <row r="65" spans="1:58" s="1" customFormat="1" ht="13.5" customHeight="1">
      <c r="A65" s="88"/>
      <c r="B65" s="89"/>
      <c r="C65" s="90"/>
      <c r="D65" s="90"/>
      <c r="E65" s="90"/>
      <c r="F65" s="90"/>
      <c r="G65" s="90"/>
      <c r="H65" s="92"/>
      <c r="I65" s="92"/>
      <c r="J65" s="92"/>
      <c r="K65" s="93"/>
      <c r="L65" s="92"/>
      <c r="M65" s="95"/>
      <c r="N65" s="92"/>
      <c r="O65" s="95"/>
      <c r="P65" s="95"/>
      <c r="Q65" s="95"/>
      <c r="R65" s="95"/>
      <c r="S65" s="96"/>
      <c r="T65" s="95"/>
      <c r="U65" s="97"/>
      <c r="V65" s="39"/>
      <c r="W65" s="92"/>
      <c r="X65" s="92"/>
      <c r="Y65" s="92"/>
      <c r="Z65" s="98"/>
      <c r="AA65" s="92"/>
      <c r="AB65" s="92"/>
      <c r="AC65" s="92"/>
      <c r="AD65" s="92"/>
      <c r="AE65" s="96"/>
      <c r="AF65" s="98"/>
      <c r="AG65" s="105"/>
      <c r="AH65" s="98"/>
      <c r="AI65" s="99"/>
      <c r="AJ65" s="99"/>
      <c r="AK65" s="99"/>
      <c r="AL65" s="99"/>
      <c r="AM65" s="129"/>
      <c r="AN65" s="99"/>
      <c r="AO65" s="99"/>
      <c r="AP65" s="99"/>
      <c r="AQ65" s="99"/>
      <c r="AR65" s="99"/>
      <c r="AS65" s="100"/>
      <c r="AT65" s="100"/>
      <c r="AU65" s="101"/>
      <c r="AV65" s="102"/>
      <c r="AW65" s="103"/>
      <c r="AX65" s="104"/>
      <c r="AY65" s="137"/>
      <c r="AZ65" s="138"/>
      <c r="BA65" s="102"/>
      <c r="BB65" s="49"/>
      <c r="BC65" s="98"/>
      <c r="BD65" s="50"/>
      <c r="BE65" s="21"/>
      <c r="BF65" s="21"/>
    </row>
    <row r="66" spans="1:58" s="1" customFormat="1" ht="13.5" customHeight="1">
      <c r="A66" s="88"/>
      <c r="B66" s="89"/>
      <c r="C66" s="90"/>
      <c r="D66" s="90"/>
      <c r="E66" s="90"/>
      <c r="F66" s="90"/>
      <c r="G66" s="90"/>
      <c r="H66" s="92"/>
      <c r="I66" s="92"/>
      <c r="J66" s="92"/>
      <c r="K66" s="93"/>
      <c r="L66" s="92"/>
      <c r="M66" s="95"/>
      <c r="N66" s="92"/>
      <c r="O66" s="95"/>
      <c r="P66" s="95"/>
      <c r="Q66" s="95"/>
      <c r="R66" s="95"/>
      <c r="S66" s="96"/>
      <c r="T66" s="95"/>
      <c r="U66" s="97"/>
      <c r="V66" s="39"/>
      <c r="W66" s="92"/>
      <c r="X66" s="92"/>
      <c r="Y66" s="92"/>
      <c r="Z66" s="98"/>
      <c r="AA66" s="92"/>
      <c r="AB66" s="92"/>
      <c r="AC66" s="92"/>
      <c r="AD66" s="92"/>
      <c r="AE66" s="96"/>
      <c r="AF66" s="98"/>
      <c r="AG66" s="98"/>
      <c r="AH66" s="98"/>
      <c r="AI66" s="99"/>
      <c r="AJ66" s="99"/>
      <c r="AK66" s="99"/>
      <c r="AL66" s="99"/>
      <c r="AM66" s="129"/>
      <c r="AN66" s="99"/>
      <c r="AO66" s="99"/>
      <c r="AP66" s="99"/>
      <c r="AQ66" s="99"/>
      <c r="AR66" s="99"/>
      <c r="AS66" s="100"/>
      <c r="AT66" s="100"/>
      <c r="AU66" s="101"/>
      <c r="AV66" s="102"/>
      <c r="AW66" s="103"/>
      <c r="AX66" s="104"/>
      <c r="AY66" s="137"/>
      <c r="AZ66" s="138"/>
      <c r="BA66" s="102"/>
      <c r="BB66" s="49"/>
      <c r="BC66" s="98"/>
      <c r="BD66" s="50"/>
      <c r="BE66" s="21"/>
      <c r="BF66" s="21"/>
    </row>
    <row r="67" spans="1:58" s="1" customFormat="1" ht="13.5" customHeight="1">
      <c r="A67" s="88"/>
      <c r="B67" s="89"/>
      <c r="C67" s="90"/>
      <c r="D67" s="90"/>
      <c r="E67" s="90"/>
      <c r="F67" s="90"/>
      <c r="G67" s="90"/>
      <c r="H67" s="92"/>
      <c r="I67" s="92"/>
      <c r="J67" s="92"/>
      <c r="K67" s="93"/>
      <c r="L67" s="92"/>
      <c r="M67" s="95"/>
      <c r="N67" s="92"/>
      <c r="O67" s="95"/>
      <c r="P67" s="95"/>
      <c r="Q67" s="95"/>
      <c r="R67" s="107"/>
      <c r="S67" s="106"/>
      <c r="T67" s="107"/>
      <c r="U67" s="108"/>
      <c r="V67" s="109"/>
      <c r="W67" s="110"/>
      <c r="X67" s="110"/>
      <c r="Y67" s="110"/>
      <c r="Z67" s="111"/>
      <c r="AA67" s="110"/>
      <c r="AB67" s="110"/>
      <c r="AC67" s="110"/>
      <c r="AD67" s="110"/>
      <c r="AE67" s="106"/>
      <c r="AF67" s="98"/>
      <c r="AG67" s="98"/>
      <c r="AH67" s="98"/>
      <c r="AI67" s="99"/>
      <c r="AJ67" s="99"/>
      <c r="AK67" s="99"/>
      <c r="AL67" s="99"/>
      <c r="AM67" s="129"/>
      <c r="AN67" s="99"/>
      <c r="AO67" s="99"/>
      <c r="AP67" s="99"/>
      <c r="AQ67" s="99"/>
      <c r="AR67" s="99"/>
      <c r="AS67" s="100"/>
      <c r="AT67" s="100"/>
      <c r="AU67" s="101"/>
      <c r="AV67" s="102"/>
      <c r="AW67" s="103"/>
      <c r="AX67" s="104"/>
      <c r="AY67" s="137"/>
      <c r="AZ67" s="138"/>
      <c r="BA67" s="102"/>
      <c r="BB67" s="49"/>
      <c r="BC67" s="98"/>
      <c r="BD67" s="50"/>
      <c r="BE67" s="21"/>
      <c r="BF67" s="21"/>
    </row>
    <row r="68" spans="1:58" s="1" customFormat="1" ht="13.5" customHeight="1">
      <c r="A68" s="88"/>
      <c r="B68" s="89"/>
      <c r="C68" s="90"/>
      <c r="D68" s="90"/>
      <c r="E68" s="90"/>
      <c r="F68" s="90"/>
      <c r="G68" s="90"/>
      <c r="H68" s="92"/>
      <c r="I68" s="92"/>
      <c r="J68" s="92"/>
      <c r="K68" s="93"/>
      <c r="L68" s="92"/>
      <c r="M68" s="95"/>
      <c r="N68" s="92"/>
      <c r="O68" s="95"/>
      <c r="P68" s="95"/>
      <c r="Q68" s="95"/>
      <c r="R68" s="95"/>
      <c r="S68" s="96"/>
      <c r="T68" s="95"/>
      <c r="U68" s="97"/>
      <c r="V68" s="39"/>
      <c r="W68" s="92"/>
      <c r="X68" s="92"/>
      <c r="Y68" s="92"/>
      <c r="Z68" s="98"/>
      <c r="AA68" s="92"/>
      <c r="AB68" s="92"/>
      <c r="AC68" s="92"/>
      <c r="AD68" s="92"/>
      <c r="AE68" s="96"/>
      <c r="AF68" s="98"/>
      <c r="AG68" s="98"/>
      <c r="AH68" s="98"/>
      <c r="AI68" s="99"/>
      <c r="AJ68" s="99"/>
      <c r="AK68" s="99"/>
      <c r="AL68" s="99"/>
      <c r="AM68" s="129"/>
      <c r="AN68" s="99"/>
      <c r="AO68" s="99"/>
      <c r="AP68" s="99"/>
      <c r="AQ68" s="99"/>
      <c r="AR68" s="99"/>
      <c r="AS68" s="100"/>
      <c r="AT68" s="100"/>
      <c r="AU68" s="101"/>
      <c r="AV68" s="102"/>
      <c r="AW68" s="103"/>
      <c r="AX68" s="104"/>
      <c r="AY68" s="137"/>
      <c r="AZ68" s="138"/>
      <c r="BA68" s="102"/>
      <c r="BB68" s="49"/>
      <c r="BC68" s="98"/>
      <c r="BD68" s="50"/>
      <c r="BE68" s="21"/>
      <c r="BF68" s="21"/>
    </row>
    <row r="69" spans="1:58" s="1" customFormat="1" ht="13.5" customHeight="1">
      <c r="A69" s="88"/>
      <c r="B69" s="89"/>
      <c r="C69" s="90"/>
      <c r="D69" s="90"/>
      <c r="E69" s="90"/>
      <c r="F69" s="90"/>
      <c r="G69" s="90"/>
      <c r="H69" s="92"/>
      <c r="I69" s="92"/>
      <c r="J69" s="92"/>
      <c r="K69" s="93"/>
      <c r="L69" s="92"/>
      <c r="M69" s="95"/>
      <c r="N69" s="92"/>
      <c r="O69" s="95"/>
      <c r="P69" s="95"/>
      <c r="Q69" s="95"/>
      <c r="R69" s="95"/>
      <c r="S69" s="96"/>
      <c r="T69" s="95"/>
      <c r="U69" s="97"/>
      <c r="V69" s="39"/>
      <c r="W69" s="92"/>
      <c r="X69" s="92"/>
      <c r="Y69" s="92"/>
      <c r="Z69" s="98"/>
      <c r="AA69" s="92"/>
      <c r="AB69" s="92"/>
      <c r="AC69" s="92"/>
      <c r="AD69" s="92"/>
      <c r="AE69" s="106"/>
      <c r="AF69" s="98"/>
      <c r="AG69" s="112"/>
      <c r="AH69" s="98"/>
      <c r="AI69" s="99"/>
      <c r="AJ69" s="99"/>
      <c r="AK69" s="99"/>
      <c r="AL69" s="99"/>
      <c r="AM69" s="129"/>
      <c r="AN69" s="99"/>
      <c r="AO69" s="99"/>
      <c r="AP69" s="99"/>
      <c r="AQ69" s="99"/>
      <c r="AR69" s="99"/>
      <c r="AS69" s="100"/>
      <c r="AT69" s="100"/>
      <c r="AU69" s="101"/>
      <c r="AV69" s="102"/>
      <c r="AW69" s="103"/>
      <c r="AX69" s="104"/>
      <c r="AY69" s="137"/>
      <c r="AZ69" s="138"/>
      <c r="BA69" s="102"/>
      <c r="BB69" s="49"/>
      <c r="BC69" s="98"/>
      <c r="BD69" s="50"/>
      <c r="BE69" s="21"/>
      <c r="BF69" s="21"/>
    </row>
    <row r="70" spans="1:58" s="1" customFormat="1" ht="13.5" customHeight="1">
      <c r="A70" s="88"/>
      <c r="B70" s="89"/>
      <c r="C70" s="90"/>
      <c r="D70" s="90"/>
      <c r="E70" s="90"/>
      <c r="F70" s="90"/>
      <c r="G70" s="90"/>
      <c r="H70" s="92"/>
      <c r="I70" s="92"/>
      <c r="J70" s="92"/>
      <c r="K70" s="93"/>
      <c r="L70" s="92"/>
      <c r="M70" s="95"/>
      <c r="N70" s="92"/>
      <c r="O70" s="95"/>
      <c r="P70" s="95"/>
      <c r="Q70" s="95"/>
      <c r="R70" s="95"/>
      <c r="S70" s="96"/>
      <c r="T70" s="95"/>
      <c r="U70" s="97"/>
      <c r="V70" s="39"/>
      <c r="W70" s="92"/>
      <c r="X70" s="92"/>
      <c r="Y70" s="92"/>
      <c r="Z70" s="98"/>
      <c r="AA70" s="92"/>
      <c r="AB70" s="92"/>
      <c r="AC70" s="92"/>
      <c r="AD70" s="92"/>
      <c r="AE70" s="96"/>
      <c r="AF70" s="98"/>
      <c r="AG70" s="98"/>
      <c r="AH70" s="98"/>
      <c r="AI70" s="99"/>
      <c r="AJ70" s="99"/>
      <c r="AK70" s="99"/>
      <c r="AL70" s="99"/>
      <c r="AM70" s="129"/>
      <c r="AN70" s="99"/>
      <c r="AO70" s="99"/>
      <c r="AP70" s="99"/>
      <c r="AQ70" s="99"/>
      <c r="AR70" s="99"/>
      <c r="AS70" s="100"/>
      <c r="AT70" s="100"/>
      <c r="AU70" s="101"/>
      <c r="AV70" s="102"/>
      <c r="AW70" s="103"/>
      <c r="AX70" s="104"/>
      <c r="AY70" s="137"/>
      <c r="AZ70" s="138"/>
      <c r="BA70" s="102"/>
      <c r="BB70" s="49"/>
      <c r="BC70" s="98"/>
      <c r="BD70" s="50"/>
      <c r="BE70" s="21"/>
      <c r="BF70" s="21"/>
    </row>
    <row r="71" spans="1:58" s="1" customFormat="1" ht="13.5" customHeight="1">
      <c r="A71" s="88"/>
      <c r="B71" s="89"/>
      <c r="C71" s="90"/>
      <c r="D71" s="90"/>
      <c r="E71" s="90"/>
      <c r="F71" s="90"/>
      <c r="G71" s="90"/>
      <c r="H71" s="92"/>
      <c r="I71" s="92"/>
      <c r="J71" s="92"/>
      <c r="K71" s="93"/>
      <c r="L71" s="92"/>
      <c r="M71" s="95"/>
      <c r="N71" s="92"/>
      <c r="O71" s="95"/>
      <c r="P71" s="95"/>
      <c r="Q71" s="95"/>
      <c r="R71" s="95"/>
      <c r="S71" s="96"/>
      <c r="T71" s="95"/>
      <c r="U71" s="97"/>
      <c r="V71" s="39"/>
      <c r="W71" s="92"/>
      <c r="X71" s="92"/>
      <c r="Y71" s="92"/>
      <c r="Z71" s="98"/>
      <c r="AA71" s="92"/>
      <c r="AB71" s="92"/>
      <c r="AC71" s="92"/>
      <c r="AD71" s="92"/>
      <c r="AE71" s="96"/>
      <c r="AF71" s="98"/>
      <c r="AG71" s="98"/>
      <c r="AH71" s="98"/>
      <c r="AI71" s="99"/>
      <c r="AJ71" s="99"/>
      <c r="AK71" s="99"/>
      <c r="AL71" s="99"/>
      <c r="AM71" s="129"/>
      <c r="AN71" s="99"/>
      <c r="AO71" s="99"/>
      <c r="AP71" s="99"/>
      <c r="AQ71" s="99"/>
      <c r="AR71" s="99"/>
      <c r="AS71" s="100"/>
      <c r="AT71" s="100"/>
      <c r="AU71" s="101"/>
      <c r="AV71" s="102"/>
      <c r="AW71" s="103"/>
      <c r="AX71" s="104"/>
      <c r="AY71" s="137"/>
      <c r="AZ71" s="138"/>
      <c r="BA71" s="102"/>
      <c r="BB71" s="49"/>
      <c r="BC71" s="98"/>
      <c r="BD71" s="50"/>
      <c r="BE71" s="21"/>
      <c r="BF71" s="21"/>
    </row>
    <row r="72" spans="1:56" s="52" customFormat="1" ht="13.5" customHeight="1">
      <c r="A72" s="88"/>
      <c r="B72" s="89"/>
      <c r="C72" s="90"/>
      <c r="D72" s="90"/>
      <c r="E72" s="90"/>
      <c r="F72" s="90"/>
      <c r="G72" s="90"/>
      <c r="H72" s="92"/>
      <c r="I72" s="92"/>
      <c r="J72" s="92"/>
      <c r="K72" s="93"/>
      <c r="L72" s="92"/>
      <c r="M72" s="95"/>
      <c r="N72" s="92"/>
      <c r="O72" s="95"/>
      <c r="P72" s="95"/>
      <c r="Q72" s="95"/>
      <c r="R72" s="95"/>
      <c r="S72" s="96"/>
      <c r="T72" s="95"/>
      <c r="U72" s="97"/>
      <c r="V72" s="39"/>
      <c r="W72" s="92"/>
      <c r="X72" s="92"/>
      <c r="Y72" s="92"/>
      <c r="Z72" s="98"/>
      <c r="AA72" s="92"/>
      <c r="AB72" s="92"/>
      <c r="AC72" s="92"/>
      <c r="AD72" s="92"/>
      <c r="AE72" s="96"/>
      <c r="AF72" s="98"/>
      <c r="AG72" s="98"/>
      <c r="AH72" s="98"/>
      <c r="AI72" s="99"/>
      <c r="AJ72" s="99"/>
      <c r="AK72" s="99"/>
      <c r="AL72" s="99"/>
      <c r="AM72" s="129"/>
      <c r="AN72" s="99"/>
      <c r="AO72" s="99"/>
      <c r="AP72" s="99"/>
      <c r="AQ72" s="99"/>
      <c r="AR72" s="99"/>
      <c r="AS72" s="100"/>
      <c r="AT72" s="100"/>
      <c r="AU72" s="101"/>
      <c r="AV72" s="102"/>
      <c r="AW72" s="103"/>
      <c r="AX72" s="104"/>
      <c r="AY72" s="137"/>
      <c r="AZ72" s="138"/>
      <c r="BA72" s="102"/>
      <c r="BB72" s="49"/>
      <c r="BC72" s="98"/>
      <c r="BD72" s="50"/>
    </row>
    <row r="73" spans="1:58" s="1" customFormat="1" ht="13.5" customHeight="1">
      <c r="A73" s="88"/>
      <c r="B73" s="89"/>
      <c r="C73" s="90"/>
      <c r="D73" s="90"/>
      <c r="E73" s="90"/>
      <c r="F73" s="90"/>
      <c r="G73" s="90"/>
      <c r="H73" s="92"/>
      <c r="I73" s="92"/>
      <c r="J73" s="92"/>
      <c r="K73" s="93"/>
      <c r="L73" s="92"/>
      <c r="M73" s="95"/>
      <c r="N73" s="92"/>
      <c r="O73" s="95"/>
      <c r="P73" s="95"/>
      <c r="Q73" s="95"/>
      <c r="R73" s="95"/>
      <c r="S73" s="96"/>
      <c r="T73" s="95"/>
      <c r="U73" s="97"/>
      <c r="V73" s="39"/>
      <c r="W73" s="92"/>
      <c r="X73" s="92"/>
      <c r="Y73" s="92"/>
      <c r="Z73" s="98"/>
      <c r="AA73" s="92"/>
      <c r="AB73" s="92"/>
      <c r="AC73" s="92"/>
      <c r="AD73" s="92"/>
      <c r="AE73" s="96"/>
      <c r="AF73" s="98"/>
      <c r="AG73" s="98"/>
      <c r="AH73" s="98"/>
      <c r="AI73" s="99"/>
      <c r="AJ73" s="99"/>
      <c r="AK73" s="99"/>
      <c r="AL73" s="99"/>
      <c r="AM73" s="129"/>
      <c r="AN73" s="99"/>
      <c r="AO73" s="99"/>
      <c r="AP73" s="99"/>
      <c r="AQ73" s="99"/>
      <c r="AR73" s="99"/>
      <c r="AS73" s="100"/>
      <c r="AT73" s="100"/>
      <c r="AU73" s="101"/>
      <c r="AV73" s="102"/>
      <c r="AW73" s="103"/>
      <c r="AX73" s="104"/>
      <c r="AY73" s="137"/>
      <c r="AZ73" s="138"/>
      <c r="BA73" s="102"/>
      <c r="BB73" s="49"/>
      <c r="BC73" s="98"/>
      <c r="BD73" s="50"/>
      <c r="BE73" s="21"/>
      <c r="BF73" s="21"/>
    </row>
    <row r="74" spans="1:58" s="1" customFormat="1" ht="13.5" customHeight="1">
      <c r="A74" s="88"/>
      <c r="B74" s="89"/>
      <c r="C74" s="90"/>
      <c r="D74" s="90"/>
      <c r="E74" s="90"/>
      <c r="F74" s="90"/>
      <c r="G74" s="90"/>
      <c r="H74" s="92"/>
      <c r="I74" s="92"/>
      <c r="J74" s="92"/>
      <c r="K74" s="93"/>
      <c r="L74" s="92"/>
      <c r="M74" s="95"/>
      <c r="N74" s="92"/>
      <c r="O74" s="95"/>
      <c r="P74" s="95"/>
      <c r="Q74" s="95"/>
      <c r="R74" s="95"/>
      <c r="S74" s="96"/>
      <c r="T74" s="95"/>
      <c r="U74" s="97"/>
      <c r="V74" s="39"/>
      <c r="W74" s="92"/>
      <c r="X74" s="92"/>
      <c r="Y74" s="92"/>
      <c r="Z74" s="98"/>
      <c r="AA74" s="92"/>
      <c r="AB74" s="92"/>
      <c r="AC74" s="92"/>
      <c r="AD74" s="92"/>
      <c r="AE74" s="96"/>
      <c r="AF74" s="98"/>
      <c r="AG74" s="98"/>
      <c r="AH74" s="98"/>
      <c r="AI74" s="99"/>
      <c r="AJ74" s="99"/>
      <c r="AK74" s="99"/>
      <c r="AL74" s="99"/>
      <c r="AM74" s="129"/>
      <c r="AN74" s="99"/>
      <c r="AO74" s="99"/>
      <c r="AP74" s="99"/>
      <c r="AQ74" s="99"/>
      <c r="AR74" s="99"/>
      <c r="AS74" s="100"/>
      <c r="AT74" s="100"/>
      <c r="AU74" s="101"/>
      <c r="AV74" s="102"/>
      <c r="AW74" s="103"/>
      <c r="AX74" s="104"/>
      <c r="AY74" s="137"/>
      <c r="AZ74" s="138"/>
      <c r="BA74" s="102"/>
      <c r="BB74" s="49"/>
      <c r="BC74" s="98"/>
      <c r="BD74" s="50"/>
      <c r="BE74" s="21"/>
      <c r="BF74" s="21"/>
    </row>
    <row r="75" spans="1:58" s="1" customFormat="1" ht="14.25" customHeight="1">
      <c r="A75" s="88"/>
      <c r="B75" s="89"/>
      <c r="C75" s="90"/>
      <c r="D75" s="90"/>
      <c r="E75" s="90"/>
      <c r="F75" s="90"/>
      <c r="G75" s="90"/>
      <c r="H75" s="92"/>
      <c r="I75" s="92"/>
      <c r="J75" s="92"/>
      <c r="K75" s="93"/>
      <c r="L75" s="92"/>
      <c r="M75" s="95"/>
      <c r="N75" s="92"/>
      <c r="O75" s="95"/>
      <c r="P75" s="95"/>
      <c r="Q75" s="95"/>
      <c r="R75" s="95"/>
      <c r="S75" s="96"/>
      <c r="T75" s="95"/>
      <c r="U75" s="97"/>
      <c r="V75" s="39"/>
      <c r="W75" s="92"/>
      <c r="X75" s="92"/>
      <c r="Y75" s="92"/>
      <c r="Z75" s="98"/>
      <c r="AA75" s="92"/>
      <c r="AB75" s="92"/>
      <c r="AC75" s="92"/>
      <c r="AD75" s="92"/>
      <c r="AE75" s="96"/>
      <c r="AF75" s="98"/>
      <c r="AG75" s="98"/>
      <c r="AH75" s="98"/>
      <c r="AI75" s="99"/>
      <c r="AJ75" s="99"/>
      <c r="AK75" s="99"/>
      <c r="AL75" s="99"/>
      <c r="AM75" s="129"/>
      <c r="AN75" s="99"/>
      <c r="AO75" s="99"/>
      <c r="AP75" s="99"/>
      <c r="AQ75" s="99"/>
      <c r="AR75" s="99"/>
      <c r="AS75" s="100"/>
      <c r="AT75" s="100"/>
      <c r="AU75" s="101"/>
      <c r="AV75" s="102"/>
      <c r="AW75" s="103"/>
      <c r="AX75" s="104"/>
      <c r="AY75" s="137"/>
      <c r="AZ75" s="138"/>
      <c r="BA75" s="102"/>
      <c r="BB75" s="49"/>
      <c r="BC75" s="98"/>
      <c r="BD75" s="50"/>
      <c r="BE75" s="21"/>
      <c r="BF75" s="21"/>
    </row>
    <row r="76" spans="1:58" s="1" customFormat="1" ht="13.5" customHeight="1">
      <c r="A76" s="88"/>
      <c r="B76" s="89"/>
      <c r="C76" s="90"/>
      <c r="D76" s="90"/>
      <c r="E76" s="90"/>
      <c r="F76" s="90"/>
      <c r="G76" s="90"/>
      <c r="H76" s="92"/>
      <c r="I76" s="92"/>
      <c r="J76" s="92"/>
      <c r="K76" s="93"/>
      <c r="L76" s="92"/>
      <c r="M76" s="95"/>
      <c r="N76" s="92"/>
      <c r="O76" s="95"/>
      <c r="P76" s="95"/>
      <c r="Q76" s="95"/>
      <c r="R76" s="95"/>
      <c r="S76" s="106"/>
      <c r="T76" s="95"/>
      <c r="U76" s="97"/>
      <c r="V76" s="39"/>
      <c r="W76" s="92"/>
      <c r="X76" s="92"/>
      <c r="Y76" s="92"/>
      <c r="Z76" s="98"/>
      <c r="AA76" s="92"/>
      <c r="AB76" s="92"/>
      <c r="AC76" s="92"/>
      <c r="AD76" s="92"/>
      <c r="AE76" s="106"/>
      <c r="AF76" s="98"/>
      <c r="AG76" s="105"/>
      <c r="AH76" s="98"/>
      <c r="AI76" s="99"/>
      <c r="AJ76" s="99"/>
      <c r="AK76" s="99"/>
      <c r="AL76" s="99"/>
      <c r="AM76" s="129"/>
      <c r="AN76" s="99"/>
      <c r="AO76" s="99"/>
      <c r="AP76" s="99"/>
      <c r="AQ76" s="99"/>
      <c r="AR76" s="99"/>
      <c r="AS76" s="100"/>
      <c r="AT76" s="100"/>
      <c r="AU76" s="101"/>
      <c r="AV76" s="102"/>
      <c r="AW76" s="103"/>
      <c r="AX76" s="104"/>
      <c r="AY76" s="137"/>
      <c r="AZ76" s="138"/>
      <c r="BA76" s="102"/>
      <c r="BB76" s="49"/>
      <c r="BC76" s="98"/>
      <c r="BD76" s="50"/>
      <c r="BE76" s="21"/>
      <c r="BF76" s="21"/>
    </row>
    <row r="77" spans="1:58" s="1" customFormat="1" ht="13.5" customHeight="1">
      <c r="A77" s="88"/>
      <c r="B77" s="89"/>
      <c r="C77" s="90"/>
      <c r="D77" s="90"/>
      <c r="E77" s="90"/>
      <c r="F77" s="90"/>
      <c r="G77" s="90"/>
      <c r="H77" s="92"/>
      <c r="I77" s="92"/>
      <c r="J77" s="92"/>
      <c r="K77" s="93"/>
      <c r="L77" s="92"/>
      <c r="M77" s="95"/>
      <c r="N77" s="92"/>
      <c r="O77" s="95"/>
      <c r="P77" s="95"/>
      <c r="Q77" s="95"/>
      <c r="R77" s="95"/>
      <c r="S77" s="96"/>
      <c r="T77" s="95"/>
      <c r="U77" s="97"/>
      <c r="V77" s="39"/>
      <c r="W77" s="92"/>
      <c r="X77" s="92"/>
      <c r="Y77" s="92"/>
      <c r="Z77" s="98"/>
      <c r="AA77" s="92"/>
      <c r="AB77" s="92"/>
      <c r="AC77" s="92"/>
      <c r="AD77" s="92"/>
      <c r="AE77" s="96"/>
      <c r="AF77" s="98"/>
      <c r="AG77" s="98"/>
      <c r="AH77" s="98"/>
      <c r="AI77" s="99"/>
      <c r="AJ77" s="99"/>
      <c r="AK77" s="99"/>
      <c r="AL77" s="99"/>
      <c r="AM77" s="129"/>
      <c r="AN77" s="99"/>
      <c r="AO77" s="99"/>
      <c r="AP77" s="99"/>
      <c r="AQ77" s="99"/>
      <c r="AR77" s="99"/>
      <c r="AS77" s="100"/>
      <c r="AT77" s="100"/>
      <c r="AU77" s="101"/>
      <c r="AV77" s="102"/>
      <c r="AW77" s="103"/>
      <c r="AX77" s="104"/>
      <c r="AY77" s="137"/>
      <c r="AZ77" s="138"/>
      <c r="BA77" s="102"/>
      <c r="BB77" s="49"/>
      <c r="BC77" s="98"/>
      <c r="BD77" s="50"/>
      <c r="BE77" s="21"/>
      <c r="BF77" s="21"/>
    </row>
    <row r="78" spans="1:58" s="1" customFormat="1" ht="13.5" customHeight="1">
      <c r="A78" s="88"/>
      <c r="B78" s="89"/>
      <c r="C78" s="90"/>
      <c r="D78" s="90"/>
      <c r="E78" s="90"/>
      <c r="F78" s="90"/>
      <c r="G78" s="90"/>
      <c r="H78" s="92"/>
      <c r="I78" s="92"/>
      <c r="J78" s="92"/>
      <c r="K78" s="93"/>
      <c r="L78" s="92"/>
      <c r="M78" s="95"/>
      <c r="N78" s="92"/>
      <c r="O78" s="95"/>
      <c r="P78" s="95"/>
      <c r="Q78" s="95"/>
      <c r="R78" s="95"/>
      <c r="S78" s="96"/>
      <c r="T78" s="95"/>
      <c r="U78" s="97"/>
      <c r="V78" s="39"/>
      <c r="W78" s="92"/>
      <c r="X78" s="92"/>
      <c r="Y78" s="92"/>
      <c r="Z78" s="98"/>
      <c r="AA78" s="92"/>
      <c r="AB78" s="92"/>
      <c r="AC78" s="92"/>
      <c r="AD78" s="92"/>
      <c r="AE78" s="96"/>
      <c r="AF78" s="98"/>
      <c r="AG78" s="98"/>
      <c r="AH78" s="98"/>
      <c r="AI78" s="99"/>
      <c r="AJ78" s="99"/>
      <c r="AK78" s="99"/>
      <c r="AL78" s="99"/>
      <c r="AM78" s="129"/>
      <c r="AN78" s="99"/>
      <c r="AO78" s="99"/>
      <c r="AP78" s="99"/>
      <c r="AQ78" s="99"/>
      <c r="AR78" s="99"/>
      <c r="AS78" s="100"/>
      <c r="AT78" s="100"/>
      <c r="AU78" s="101"/>
      <c r="AV78" s="102"/>
      <c r="AW78" s="103"/>
      <c r="AX78" s="104"/>
      <c r="AY78" s="137"/>
      <c r="AZ78" s="138"/>
      <c r="BA78" s="102"/>
      <c r="BB78" s="49"/>
      <c r="BC78" s="98"/>
      <c r="BD78" s="50"/>
      <c r="BE78" s="21"/>
      <c r="BF78" s="21"/>
    </row>
    <row r="79" spans="1:58" s="1" customFormat="1" ht="13.5" customHeight="1">
      <c r="A79" s="88"/>
      <c r="B79" s="89"/>
      <c r="C79" s="90"/>
      <c r="D79" s="90"/>
      <c r="E79" s="90"/>
      <c r="F79" s="90"/>
      <c r="G79" s="90"/>
      <c r="H79" s="92"/>
      <c r="I79" s="92"/>
      <c r="J79" s="92"/>
      <c r="K79" s="93"/>
      <c r="L79" s="92"/>
      <c r="M79" s="95"/>
      <c r="N79" s="92"/>
      <c r="O79" s="95"/>
      <c r="P79" s="95"/>
      <c r="Q79" s="95"/>
      <c r="R79" s="95"/>
      <c r="S79" s="96"/>
      <c r="T79" s="95"/>
      <c r="U79" s="97"/>
      <c r="V79" s="39"/>
      <c r="W79" s="92"/>
      <c r="X79" s="92"/>
      <c r="Y79" s="92"/>
      <c r="Z79" s="98"/>
      <c r="AA79" s="92"/>
      <c r="AB79" s="92"/>
      <c r="AC79" s="92"/>
      <c r="AD79" s="92"/>
      <c r="AE79" s="96"/>
      <c r="AF79" s="98"/>
      <c r="AG79" s="98"/>
      <c r="AH79" s="98"/>
      <c r="AI79" s="99"/>
      <c r="AJ79" s="99"/>
      <c r="AK79" s="99"/>
      <c r="AL79" s="99"/>
      <c r="AM79" s="129"/>
      <c r="AN79" s="99"/>
      <c r="AO79" s="99"/>
      <c r="AP79" s="99"/>
      <c r="AQ79" s="99"/>
      <c r="AR79" s="99"/>
      <c r="AS79" s="100"/>
      <c r="AT79" s="100"/>
      <c r="AU79" s="101"/>
      <c r="AV79" s="102"/>
      <c r="AW79" s="103"/>
      <c r="AX79" s="104"/>
      <c r="AY79" s="137"/>
      <c r="AZ79" s="138"/>
      <c r="BA79" s="102"/>
      <c r="BB79" s="49"/>
      <c r="BC79" s="98"/>
      <c r="BD79" s="50"/>
      <c r="BE79" s="21"/>
      <c r="BF79" s="21"/>
    </row>
    <row r="80" spans="1:58" s="1" customFormat="1" ht="13.5" customHeight="1">
      <c r="A80" s="88"/>
      <c r="B80" s="89"/>
      <c r="C80" s="90"/>
      <c r="D80" s="90"/>
      <c r="E80" s="90"/>
      <c r="F80" s="90"/>
      <c r="G80" s="90"/>
      <c r="H80" s="92"/>
      <c r="I80" s="92"/>
      <c r="J80" s="92"/>
      <c r="K80" s="93"/>
      <c r="L80" s="92"/>
      <c r="M80" s="95"/>
      <c r="N80" s="92"/>
      <c r="O80" s="95"/>
      <c r="P80" s="95"/>
      <c r="Q80" s="95"/>
      <c r="R80" s="95"/>
      <c r="S80" s="96"/>
      <c r="T80" s="95"/>
      <c r="U80" s="97"/>
      <c r="V80" s="39"/>
      <c r="W80" s="92"/>
      <c r="X80" s="92"/>
      <c r="Y80" s="92"/>
      <c r="Z80" s="98"/>
      <c r="AA80" s="92"/>
      <c r="AB80" s="92"/>
      <c r="AC80" s="92"/>
      <c r="AD80" s="92"/>
      <c r="AE80" s="96"/>
      <c r="AF80" s="98"/>
      <c r="AG80" s="98"/>
      <c r="AH80" s="98"/>
      <c r="AI80" s="99"/>
      <c r="AJ80" s="99"/>
      <c r="AK80" s="99"/>
      <c r="AL80" s="99"/>
      <c r="AM80" s="129"/>
      <c r="AN80" s="99"/>
      <c r="AO80" s="99"/>
      <c r="AP80" s="99"/>
      <c r="AQ80" s="99"/>
      <c r="AR80" s="99"/>
      <c r="AS80" s="100"/>
      <c r="AT80" s="100"/>
      <c r="AU80" s="101"/>
      <c r="AV80" s="102"/>
      <c r="AW80" s="103"/>
      <c r="AX80" s="104"/>
      <c r="AY80" s="137"/>
      <c r="AZ80" s="138"/>
      <c r="BA80" s="102"/>
      <c r="BB80" s="49"/>
      <c r="BC80" s="98"/>
      <c r="BD80" s="50"/>
      <c r="BE80" s="21"/>
      <c r="BF80" s="21"/>
    </row>
    <row r="81" spans="1:58" s="1" customFormat="1" ht="13.5" customHeight="1">
      <c r="A81" s="88"/>
      <c r="B81" s="89"/>
      <c r="C81" s="90"/>
      <c r="D81" s="90"/>
      <c r="E81" s="90"/>
      <c r="F81" s="90"/>
      <c r="G81" s="90"/>
      <c r="H81" s="92"/>
      <c r="I81" s="92"/>
      <c r="J81" s="92"/>
      <c r="K81" s="93"/>
      <c r="L81" s="92"/>
      <c r="M81" s="95"/>
      <c r="N81" s="92"/>
      <c r="O81" s="95"/>
      <c r="P81" s="95"/>
      <c r="Q81" s="95"/>
      <c r="R81" s="95"/>
      <c r="S81" s="96"/>
      <c r="T81" s="95"/>
      <c r="U81" s="97"/>
      <c r="V81" s="39"/>
      <c r="W81" s="92"/>
      <c r="X81" s="92"/>
      <c r="Y81" s="92"/>
      <c r="Z81" s="98"/>
      <c r="AA81" s="92"/>
      <c r="AB81" s="92"/>
      <c r="AC81" s="92"/>
      <c r="AD81" s="92"/>
      <c r="AE81" s="96"/>
      <c r="AF81" s="98"/>
      <c r="AG81" s="105"/>
      <c r="AH81" s="98"/>
      <c r="AI81" s="99"/>
      <c r="AJ81" s="99"/>
      <c r="AK81" s="99"/>
      <c r="AL81" s="99"/>
      <c r="AM81" s="129"/>
      <c r="AN81" s="99"/>
      <c r="AO81" s="99"/>
      <c r="AP81" s="99"/>
      <c r="AQ81" s="99"/>
      <c r="AR81" s="99"/>
      <c r="AS81" s="100"/>
      <c r="AT81" s="100"/>
      <c r="AU81" s="101"/>
      <c r="AV81" s="102"/>
      <c r="AW81" s="103"/>
      <c r="AX81" s="104"/>
      <c r="AY81" s="137"/>
      <c r="AZ81" s="138"/>
      <c r="BA81" s="102"/>
      <c r="BB81" s="49"/>
      <c r="BC81" s="98"/>
      <c r="BD81" s="50"/>
      <c r="BE81" s="21"/>
      <c r="BF81" s="21"/>
    </row>
    <row r="82" spans="1:58" s="1" customFormat="1" ht="13.5" customHeight="1">
      <c r="A82" s="88"/>
      <c r="B82" s="89"/>
      <c r="C82" s="90"/>
      <c r="D82" s="90"/>
      <c r="E82" s="90"/>
      <c r="F82" s="90"/>
      <c r="G82" s="90"/>
      <c r="H82" s="92"/>
      <c r="I82" s="92"/>
      <c r="J82" s="92"/>
      <c r="K82" s="93"/>
      <c r="L82" s="92"/>
      <c r="M82" s="95"/>
      <c r="N82" s="92"/>
      <c r="O82" s="95"/>
      <c r="P82" s="95"/>
      <c r="Q82" s="95"/>
      <c r="R82" s="95"/>
      <c r="S82" s="96"/>
      <c r="T82" s="95"/>
      <c r="U82" s="97"/>
      <c r="V82" s="39"/>
      <c r="W82" s="92"/>
      <c r="X82" s="92"/>
      <c r="Y82" s="92"/>
      <c r="Z82" s="98"/>
      <c r="AA82" s="92"/>
      <c r="AB82" s="92"/>
      <c r="AC82" s="92"/>
      <c r="AD82" s="92"/>
      <c r="AE82" s="96"/>
      <c r="AF82" s="98"/>
      <c r="AG82" s="98"/>
      <c r="AH82" s="98"/>
      <c r="AI82" s="99"/>
      <c r="AJ82" s="99"/>
      <c r="AK82" s="99"/>
      <c r="AL82" s="99"/>
      <c r="AM82" s="129"/>
      <c r="AN82" s="99"/>
      <c r="AO82" s="99"/>
      <c r="AP82" s="99"/>
      <c r="AQ82" s="99"/>
      <c r="AR82" s="99"/>
      <c r="AS82" s="100"/>
      <c r="AT82" s="100"/>
      <c r="AU82" s="101"/>
      <c r="AV82" s="102"/>
      <c r="AW82" s="103"/>
      <c r="AX82" s="104"/>
      <c r="AY82" s="137"/>
      <c r="AZ82" s="138"/>
      <c r="BA82" s="102"/>
      <c r="BB82" s="49"/>
      <c r="BC82" s="98"/>
      <c r="BD82" s="50"/>
      <c r="BE82" s="21"/>
      <c r="BF82" s="21"/>
    </row>
    <row r="83" spans="1:58" s="1" customFormat="1" ht="13.5" customHeight="1">
      <c r="A83" s="88"/>
      <c r="B83" s="89"/>
      <c r="C83" s="90"/>
      <c r="D83" s="90"/>
      <c r="E83" s="90"/>
      <c r="F83" s="90"/>
      <c r="G83" s="90"/>
      <c r="H83" s="92"/>
      <c r="I83" s="92"/>
      <c r="J83" s="92"/>
      <c r="K83" s="93"/>
      <c r="L83" s="92"/>
      <c r="M83" s="95"/>
      <c r="N83" s="92"/>
      <c r="O83" s="95"/>
      <c r="P83" s="95"/>
      <c r="Q83" s="95"/>
      <c r="R83" s="95"/>
      <c r="S83" s="96"/>
      <c r="T83" s="95"/>
      <c r="U83" s="97"/>
      <c r="V83" s="39"/>
      <c r="W83" s="92"/>
      <c r="X83" s="92"/>
      <c r="Y83" s="92"/>
      <c r="Z83" s="98"/>
      <c r="AA83" s="92"/>
      <c r="AB83" s="92"/>
      <c r="AC83" s="92"/>
      <c r="AD83" s="92"/>
      <c r="AE83" s="96"/>
      <c r="AF83" s="98"/>
      <c r="AG83" s="112"/>
      <c r="AH83" s="98"/>
      <c r="AI83" s="99"/>
      <c r="AJ83" s="99"/>
      <c r="AK83" s="99"/>
      <c r="AL83" s="99"/>
      <c r="AM83" s="129"/>
      <c r="AN83" s="99"/>
      <c r="AO83" s="99"/>
      <c r="AP83" s="99"/>
      <c r="AQ83" s="99"/>
      <c r="AR83" s="99"/>
      <c r="AS83" s="100"/>
      <c r="AT83" s="100"/>
      <c r="AU83" s="101"/>
      <c r="AV83" s="102"/>
      <c r="AW83" s="103"/>
      <c r="AX83" s="104"/>
      <c r="AY83" s="137"/>
      <c r="AZ83" s="138"/>
      <c r="BA83" s="102"/>
      <c r="BB83" s="49"/>
      <c r="BC83" s="98"/>
      <c r="BD83" s="50"/>
      <c r="BE83" s="21"/>
      <c r="BF83" s="21"/>
    </row>
    <row r="84" spans="1:58" s="1" customFormat="1" ht="13.5" customHeight="1">
      <c r="A84" s="88"/>
      <c r="B84" s="89"/>
      <c r="C84" s="90"/>
      <c r="D84" s="90"/>
      <c r="E84" s="90"/>
      <c r="F84" s="90"/>
      <c r="G84" s="90"/>
      <c r="H84" s="92"/>
      <c r="I84" s="92"/>
      <c r="J84" s="92"/>
      <c r="K84" s="93"/>
      <c r="L84" s="92"/>
      <c r="M84" s="95"/>
      <c r="N84" s="92"/>
      <c r="O84" s="95"/>
      <c r="P84" s="95"/>
      <c r="Q84" s="95"/>
      <c r="R84" s="95"/>
      <c r="S84" s="96"/>
      <c r="T84" s="95"/>
      <c r="U84" s="97"/>
      <c r="V84" s="39"/>
      <c r="W84" s="92"/>
      <c r="X84" s="92"/>
      <c r="Y84" s="92"/>
      <c r="Z84" s="98"/>
      <c r="AA84" s="92"/>
      <c r="AB84" s="92"/>
      <c r="AC84" s="92"/>
      <c r="AD84" s="92"/>
      <c r="AE84" s="96"/>
      <c r="AF84" s="98"/>
      <c r="AG84" s="112"/>
      <c r="AH84" s="98"/>
      <c r="AI84" s="99"/>
      <c r="AJ84" s="99"/>
      <c r="AK84" s="99"/>
      <c r="AL84" s="99"/>
      <c r="AM84" s="129"/>
      <c r="AN84" s="99"/>
      <c r="AO84" s="99"/>
      <c r="AP84" s="99"/>
      <c r="AQ84" s="99"/>
      <c r="AR84" s="99"/>
      <c r="AS84" s="100"/>
      <c r="AT84" s="100"/>
      <c r="AU84" s="101"/>
      <c r="AV84" s="102"/>
      <c r="AW84" s="103"/>
      <c r="AX84" s="104"/>
      <c r="AY84" s="137"/>
      <c r="AZ84" s="138"/>
      <c r="BA84" s="102"/>
      <c r="BB84" s="49"/>
      <c r="BC84" s="98"/>
      <c r="BD84" s="50"/>
      <c r="BE84" s="21"/>
      <c r="BF84" s="21"/>
    </row>
    <row r="85" spans="1:56" s="53" customFormat="1" ht="13.5" customHeight="1">
      <c r="A85" s="88"/>
      <c r="B85" s="89"/>
      <c r="C85" s="90"/>
      <c r="D85" s="90"/>
      <c r="E85" s="90"/>
      <c r="F85" s="90"/>
      <c r="G85" s="90"/>
      <c r="H85" s="92"/>
      <c r="I85" s="92"/>
      <c r="J85" s="92"/>
      <c r="K85" s="93"/>
      <c r="L85" s="92"/>
      <c r="M85" s="95"/>
      <c r="N85" s="92"/>
      <c r="O85" s="95"/>
      <c r="P85" s="95"/>
      <c r="Q85" s="95"/>
      <c r="R85" s="95"/>
      <c r="S85" s="96"/>
      <c r="T85" s="95"/>
      <c r="U85" s="97"/>
      <c r="V85" s="39"/>
      <c r="W85" s="92"/>
      <c r="X85" s="92"/>
      <c r="Y85" s="92"/>
      <c r="Z85" s="98"/>
      <c r="AA85" s="92"/>
      <c r="AB85" s="92"/>
      <c r="AC85" s="92"/>
      <c r="AD85" s="92"/>
      <c r="AE85" s="96"/>
      <c r="AF85" s="98"/>
      <c r="AG85" s="105"/>
      <c r="AH85" s="98"/>
      <c r="AI85" s="99"/>
      <c r="AJ85" s="99"/>
      <c r="AK85" s="99"/>
      <c r="AL85" s="99"/>
      <c r="AM85" s="129"/>
      <c r="AN85" s="99"/>
      <c r="AO85" s="99"/>
      <c r="AP85" s="99"/>
      <c r="AQ85" s="99"/>
      <c r="AR85" s="99"/>
      <c r="AS85" s="100"/>
      <c r="AT85" s="100"/>
      <c r="AU85" s="101"/>
      <c r="AV85" s="102"/>
      <c r="AW85" s="103"/>
      <c r="AX85" s="104"/>
      <c r="AY85" s="137"/>
      <c r="AZ85" s="138"/>
      <c r="BA85" s="102"/>
      <c r="BB85" s="49"/>
      <c r="BC85" s="98"/>
      <c r="BD85" s="50"/>
    </row>
    <row r="86" spans="1:56" s="52" customFormat="1" ht="16.5" customHeight="1">
      <c r="A86" s="88"/>
      <c r="B86" s="89"/>
      <c r="C86" s="90"/>
      <c r="D86" s="90"/>
      <c r="E86" s="90"/>
      <c r="F86" s="90"/>
      <c r="G86" s="90"/>
      <c r="H86" s="92"/>
      <c r="I86" s="92"/>
      <c r="J86" s="92"/>
      <c r="K86" s="93"/>
      <c r="L86" s="92"/>
      <c r="M86" s="95"/>
      <c r="N86" s="92"/>
      <c r="O86" s="95"/>
      <c r="P86" s="95"/>
      <c r="Q86" s="95"/>
      <c r="R86" s="95"/>
      <c r="S86" s="96"/>
      <c r="T86" s="95"/>
      <c r="U86" s="97"/>
      <c r="V86" s="39"/>
      <c r="W86" s="92"/>
      <c r="X86" s="92"/>
      <c r="Y86" s="92"/>
      <c r="Z86" s="98"/>
      <c r="AA86" s="92"/>
      <c r="AB86" s="92"/>
      <c r="AC86" s="92"/>
      <c r="AD86" s="92"/>
      <c r="AE86" s="96"/>
      <c r="AF86" s="98"/>
      <c r="AG86" s="98"/>
      <c r="AH86" s="98"/>
      <c r="AI86" s="99"/>
      <c r="AJ86" s="99"/>
      <c r="AK86" s="99"/>
      <c r="AL86" s="129"/>
      <c r="AM86" s="129"/>
      <c r="AN86" s="129"/>
      <c r="AO86" s="129"/>
      <c r="AP86" s="129"/>
      <c r="AQ86" s="129"/>
      <c r="AR86" s="99"/>
      <c r="AS86" s="100"/>
      <c r="AT86" s="100"/>
      <c r="AU86" s="101"/>
      <c r="AV86" s="102"/>
      <c r="AW86" s="103"/>
      <c r="AX86" s="104"/>
      <c r="AY86" s="137"/>
      <c r="AZ86" s="138"/>
      <c r="BA86" s="102"/>
      <c r="BB86" s="49"/>
      <c r="BC86" s="98"/>
      <c r="BD86" s="50"/>
    </row>
    <row r="87" spans="1:56" s="24" customFormat="1" ht="16.5" customHeight="1">
      <c r="A87" s="88"/>
      <c r="B87" s="89"/>
      <c r="C87" s="90"/>
      <c r="D87" s="90"/>
      <c r="E87" s="90"/>
      <c r="F87" s="90"/>
      <c r="G87" s="90"/>
      <c r="H87" s="92"/>
      <c r="I87" s="92"/>
      <c r="J87" s="92"/>
      <c r="K87" s="93"/>
      <c r="L87" s="92"/>
      <c r="M87" s="95"/>
      <c r="N87" s="92"/>
      <c r="O87" s="95"/>
      <c r="P87" s="95"/>
      <c r="Q87" s="95"/>
      <c r="R87" s="95"/>
      <c r="S87" s="96"/>
      <c r="T87" s="95"/>
      <c r="U87" s="97"/>
      <c r="V87" s="39"/>
      <c r="W87" s="92"/>
      <c r="X87" s="92"/>
      <c r="Y87" s="92"/>
      <c r="Z87" s="98"/>
      <c r="AA87" s="92"/>
      <c r="AB87" s="92"/>
      <c r="AC87" s="92"/>
      <c r="AD87" s="92"/>
      <c r="AE87" s="96"/>
      <c r="AF87" s="98"/>
      <c r="AG87" s="105"/>
      <c r="AH87" s="98"/>
      <c r="AI87" s="99"/>
      <c r="AJ87" s="99"/>
      <c r="AK87" s="99"/>
      <c r="AL87" s="99"/>
      <c r="AM87" s="129"/>
      <c r="AN87" s="99"/>
      <c r="AO87" s="99"/>
      <c r="AP87" s="99"/>
      <c r="AQ87" s="99"/>
      <c r="AR87" s="99"/>
      <c r="AS87" s="100"/>
      <c r="AT87" s="100"/>
      <c r="AU87" s="101"/>
      <c r="AV87" s="102"/>
      <c r="AW87" s="103"/>
      <c r="AX87" s="104"/>
      <c r="AY87" s="137"/>
      <c r="AZ87" s="138"/>
      <c r="BA87" s="102"/>
      <c r="BB87" s="49"/>
      <c r="BC87" s="98"/>
      <c r="BD87" s="50"/>
    </row>
    <row r="88" spans="1:58" s="1" customFormat="1" ht="14.25" customHeight="1">
      <c r="A88" s="88"/>
      <c r="B88" s="89"/>
      <c r="C88" s="90"/>
      <c r="D88" s="90"/>
      <c r="E88" s="90"/>
      <c r="F88" s="90"/>
      <c r="G88" s="90"/>
      <c r="H88" s="92"/>
      <c r="I88" s="92"/>
      <c r="J88" s="92"/>
      <c r="K88" s="93"/>
      <c r="L88" s="92"/>
      <c r="M88" s="95"/>
      <c r="N88" s="92"/>
      <c r="O88" s="95"/>
      <c r="P88" s="95"/>
      <c r="Q88" s="95"/>
      <c r="R88" s="95"/>
      <c r="S88" s="96"/>
      <c r="T88" s="95"/>
      <c r="U88" s="97"/>
      <c r="V88" s="39"/>
      <c r="W88" s="92"/>
      <c r="X88" s="92"/>
      <c r="Y88" s="92"/>
      <c r="Z88" s="98"/>
      <c r="AA88" s="92"/>
      <c r="AB88" s="92"/>
      <c r="AC88" s="92"/>
      <c r="AD88" s="92"/>
      <c r="AE88" s="96"/>
      <c r="AF88" s="98"/>
      <c r="AG88" s="98"/>
      <c r="AH88" s="98"/>
      <c r="AI88" s="99"/>
      <c r="AJ88" s="99"/>
      <c r="AK88" s="99"/>
      <c r="AL88" s="99"/>
      <c r="AM88" s="129"/>
      <c r="AN88" s="99"/>
      <c r="AO88" s="99"/>
      <c r="AP88" s="99"/>
      <c r="AQ88" s="99"/>
      <c r="AR88" s="99"/>
      <c r="AS88" s="100"/>
      <c r="AT88" s="100"/>
      <c r="AU88" s="101"/>
      <c r="AV88" s="102"/>
      <c r="AW88" s="103"/>
      <c r="AX88" s="104"/>
      <c r="AY88" s="137"/>
      <c r="AZ88" s="138"/>
      <c r="BA88" s="102"/>
      <c r="BB88" s="49"/>
      <c r="BC88" s="98"/>
      <c r="BD88" s="50"/>
      <c r="BE88" s="21"/>
      <c r="BF88" s="21"/>
    </row>
    <row r="89" spans="1:58" s="1" customFormat="1" ht="21.75" customHeight="1">
      <c r="A89" s="88"/>
      <c r="B89" s="89"/>
      <c r="C89" s="90"/>
      <c r="D89" s="90"/>
      <c r="E89" s="90"/>
      <c r="F89" s="90"/>
      <c r="G89" s="90"/>
      <c r="H89" s="92"/>
      <c r="I89" s="92"/>
      <c r="J89" s="92"/>
      <c r="K89" s="93"/>
      <c r="L89" s="92"/>
      <c r="M89" s="95"/>
      <c r="N89" s="92"/>
      <c r="O89" s="95"/>
      <c r="P89" s="95"/>
      <c r="Q89" s="95"/>
      <c r="R89" s="95"/>
      <c r="S89" s="96"/>
      <c r="T89" s="95"/>
      <c r="U89" s="97"/>
      <c r="V89" s="39"/>
      <c r="W89" s="92"/>
      <c r="X89" s="92"/>
      <c r="Y89" s="92"/>
      <c r="Z89" s="98"/>
      <c r="AA89" s="92"/>
      <c r="AB89" s="92"/>
      <c r="AC89" s="92"/>
      <c r="AD89" s="92"/>
      <c r="AE89" s="96"/>
      <c r="AF89" s="98"/>
      <c r="AG89" s="98"/>
      <c r="AH89" s="98"/>
      <c r="AI89" s="99"/>
      <c r="AJ89" s="99"/>
      <c r="AK89" s="99"/>
      <c r="AL89" s="99"/>
      <c r="AM89" s="129"/>
      <c r="AN89" s="99"/>
      <c r="AO89" s="99"/>
      <c r="AP89" s="99"/>
      <c r="AQ89" s="99"/>
      <c r="AR89" s="99"/>
      <c r="AS89" s="100"/>
      <c r="AT89" s="100"/>
      <c r="AU89" s="101"/>
      <c r="AV89" s="102"/>
      <c r="AW89" s="103"/>
      <c r="AX89" s="104"/>
      <c r="AY89" s="137"/>
      <c r="AZ89" s="138"/>
      <c r="BA89" s="102"/>
      <c r="BB89" s="49"/>
      <c r="BC89" s="98"/>
      <c r="BD89" s="50"/>
      <c r="BE89" s="21"/>
      <c r="BF89" s="21"/>
    </row>
    <row r="90" spans="1:58" s="4" customFormat="1" ht="15">
      <c r="A90" s="88"/>
      <c r="B90" s="113"/>
      <c r="C90" s="113"/>
      <c r="D90" s="113"/>
      <c r="E90" s="113"/>
      <c r="F90" s="113"/>
      <c r="G90" s="113"/>
      <c r="H90" s="114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5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129"/>
      <c r="AN90" s="99"/>
      <c r="AO90" s="99"/>
      <c r="AP90" s="99"/>
      <c r="AQ90" s="99"/>
      <c r="AR90" s="99"/>
      <c r="AS90" s="99"/>
      <c r="AT90" s="114"/>
      <c r="AU90" s="114"/>
      <c r="AV90" s="114"/>
      <c r="AW90" s="103"/>
      <c r="AX90" s="49"/>
      <c r="AY90" s="115"/>
      <c r="AZ90" s="49"/>
      <c r="BA90" s="116"/>
      <c r="BB90" s="49"/>
      <c r="BC90" s="49"/>
      <c r="BD90" s="50"/>
      <c r="BE90" s="22"/>
      <c r="BF90" s="22"/>
    </row>
    <row r="91" spans="1:58" s="1" customFormat="1" ht="15">
      <c r="A91" s="88"/>
      <c r="B91" s="113"/>
      <c r="C91" s="113"/>
      <c r="D91" s="113"/>
      <c r="E91" s="113"/>
      <c r="F91" s="113"/>
      <c r="G91" s="113"/>
      <c r="H91" s="114"/>
      <c r="I91" s="99"/>
      <c r="J91" s="99"/>
      <c r="K91" s="99"/>
      <c r="L91" s="99"/>
      <c r="M91" s="99"/>
      <c r="N91" s="99"/>
      <c r="O91" s="117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117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39"/>
      <c r="AS91" s="99"/>
      <c r="AT91" s="59"/>
      <c r="AU91" s="130"/>
      <c r="AV91" s="60"/>
      <c r="AW91" s="131"/>
      <c r="AX91" s="60"/>
      <c r="AY91" s="60"/>
      <c r="AZ91" s="60"/>
      <c r="BA91" s="60"/>
      <c r="BB91" s="60"/>
      <c r="BC91" s="60"/>
      <c r="BD91" s="51"/>
      <c r="BE91" s="21"/>
      <c r="BF91" s="21"/>
    </row>
    <row r="92" spans="1:58" s="1" customFormat="1" ht="15">
      <c r="A92" s="88"/>
      <c r="B92" s="39"/>
      <c r="C92" s="39"/>
      <c r="D92" s="39"/>
      <c r="E92" s="39"/>
      <c r="F92" s="39"/>
      <c r="G92" s="39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139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78"/>
      <c r="AG92" s="78"/>
      <c r="AH92" s="78"/>
      <c r="AI92" s="78"/>
      <c r="AJ92" s="132"/>
      <c r="AK92" s="132"/>
      <c r="AL92" s="118"/>
      <c r="AM92" s="118"/>
      <c r="AN92" s="118"/>
      <c r="AO92" s="118"/>
      <c r="AP92" s="118"/>
      <c r="AQ92" s="118"/>
      <c r="AR92" s="78"/>
      <c r="AS92" s="133"/>
      <c r="AT92" s="78"/>
      <c r="AU92" s="62"/>
      <c r="AV92" s="39"/>
      <c r="AW92" s="39"/>
      <c r="AX92" s="39"/>
      <c r="AY92" s="141"/>
      <c r="AZ92" s="141"/>
      <c r="BA92" s="39"/>
      <c r="BB92" s="134"/>
      <c r="BC92" s="134"/>
      <c r="BD92" s="39"/>
      <c r="BE92" s="21"/>
      <c r="BF92" s="21"/>
    </row>
    <row r="93" spans="1:58" s="1" customFormat="1" ht="15.75">
      <c r="A93" s="88"/>
      <c r="B93" s="135"/>
      <c r="C93" s="135"/>
      <c r="D93" s="135"/>
      <c r="E93" s="135"/>
      <c r="F93" s="135"/>
      <c r="G93" s="135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82"/>
      <c r="AV93" s="182"/>
      <c r="AW93" s="119"/>
      <c r="AX93" s="120"/>
      <c r="AY93" s="119"/>
      <c r="AZ93" s="119"/>
      <c r="BA93" s="119"/>
      <c r="BB93" s="119"/>
      <c r="BC93" s="119"/>
      <c r="BD93" s="39"/>
      <c r="BE93" s="21"/>
      <c r="BF93" s="21"/>
    </row>
    <row r="94" spans="1:58" s="1" customFormat="1" ht="15.75">
      <c r="A94" s="62"/>
      <c r="B94" s="12"/>
      <c r="C94" s="12"/>
      <c r="D94" s="12"/>
      <c r="E94" s="12"/>
      <c r="F94" s="12"/>
      <c r="G94" s="12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82"/>
      <c r="AV94" s="182"/>
      <c r="AW94" s="119"/>
      <c r="AX94" s="120"/>
      <c r="AY94" s="119"/>
      <c r="AZ94" s="119"/>
      <c r="BA94" s="119"/>
      <c r="BB94" s="119"/>
      <c r="BC94" s="119"/>
      <c r="BD94" s="39"/>
      <c r="BE94" s="21"/>
      <c r="BF94" s="21"/>
    </row>
    <row r="95" spans="1:58" s="1" customFormat="1" ht="15.75">
      <c r="A95" s="62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21"/>
      <c r="BA95" s="119"/>
      <c r="BB95" s="119"/>
      <c r="BC95" s="119"/>
      <c r="BD95" s="39"/>
      <c r="BE95" s="21"/>
      <c r="BF95" s="21"/>
    </row>
    <row r="96" spans="1:58" s="1" customFormat="1" ht="15.75">
      <c r="A96" s="62"/>
      <c r="B96" s="43"/>
      <c r="C96" s="43"/>
      <c r="D96" s="43"/>
      <c r="E96" s="43"/>
      <c r="F96" s="43"/>
      <c r="G96" s="4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4"/>
      <c r="AV96" s="44"/>
      <c r="AW96" s="122"/>
      <c r="AX96" s="123"/>
      <c r="AY96" s="124"/>
      <c r="AZ96" s="124"/>
      <c r="BA96" s="119"/>
      <c r="BB96" s="120"/>
      <c r="BC96" s="120"/>
      <c r="BD96" s="39"/>
      <c r="BE96" s="21"/>
      <c r="BF96" s="21"/>
    </row>
    <row r="97" spans="1:58" s="1" customFormat="1" ht="15.75">
      <c r="A97" s="62"/>
      <c r="B97" s="45"/>
      <c r="C97" s="45"/>
      <c r="D97" s="45"/>
      <c r="E97" s="45"/>
      <c r="F97" s="45"/>
      <c r="G97" s="45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7"/>
      <c r="AV97" s="47"/>
      <c r="AW97" s="122"/>
      <c r="AX97" s="122"/>
      <c r="AY97" s="122"/>
      <c r="AZ97" s="122"/>
      <c r="BA97" s="119"/>
      <c r="BB97" s="119"/>
      <c r="BC97" s="119"/>
      <c r="BD97" s="39"/>
      <c r="BE97" s="21"/>
      <c r="BF97" s="21"/>
    </row>
    <row r="98" spans="1:56" s="1" customFormat="1" ht="30.75" customHeight="1">
      <c r="A98" s="62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10"/>
      <c r="BB98" s="10"/>
      <c r="BC98" s="10"/>
      <c r="BD98" s="39"/>
    </row>
    <row r="99" spans="1:48" s="1" customFormat="1" ht="15">
      <c r="A99" s="3"/>
      <c r="B99" s="5"/>
      <c r="C99" s="5"/>
      <c r="D99" s="5"/>
      <c r="E99" s="19"/>
      <c r="F99" s="5"/>
      <c r="G99" s="19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37"/>
      <c r="S99" s="16"/>
      <c r="T99" s="30"/>
      <c r="U99" s="16"/>
      <c r="V99" s="16"/>
      <c r="W99" s="16"/>
      <c r="X99" s="16"/>
      <c r="Y99" s="16"/>
      <c r="Z99" s="16"/>
      <c r="AA99" s="16"/>
      <c r="AB99" s="27"/>
      <c r="AC99" s="27"/>
      <c r="AD99" s="37"/>
      <c r="AE99" s="27"/>
      <c r="AF99" s="30"/>
      <c r="AG99" s="30"/>
      <c r="AH99" s="33"/>
      <c r="AI99" s="33"/>
      <c r="AJ99" s="33"/>
      <c r="AK99" s="33"/>
      <c r="AL99" s="33"/>
      <c r="AM99" s="56"/>
      <c r="AN99" s="33"/>
      <c r="AO99" s="33"/>
      <c r="AP99" s="33"/>
      <c r="AQ99" s="33"/>
      <c r="AR99" s="33"/>
      <c r="AS99" s="16"/>
      <c r="AT99" s="16"/>
      <c r="AU99" s="2"/>
      <c r="AV99" s="2"/>
    </row>
    <row r="100" spans="2:48" ht="58.5" customHeight="1">
      <c r="B100" s="5"/>
      <c r="C100" s="5"/>
      <c r="D100" s="5"/>
      <c r="E100" s="19"/>
      <c r="F100" s="5"/>
      <c r="G100" s="19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37"/>
      <c r="S100" s="16"/>
      <c r="T100" s="30"/>
      <c r="U100" s="16"/>
      <c r="V100" s="16"/>
      <c r="W100" s="16"/>
      <c r="X100" s="16"/>
      <c r="Y100" s="16"/>
      <c r="Z100" s="16"/>
      <c r="AA100" s="16"/>
      <c r="AB100" s="27"/>
      <c r="AC100" s="27"/>
      <c r="AD100" s="37"/>
      <c r="AE100" s="27"/>
      <c r="AF100" s="30"/>
      <c r="AG100" s="30"/>
      <c r="AH100" s="33"/>
      <c r="AI100" s="33"/>
      <c r="AJ100" s="33"/>
      <c r="AK100" s="33"/>
      <c r="AL100" s="33"/>
      <c r="AM100" s="56"/>
      <c r="AN100" s="33"/>
      <c r="AO100" s="33"/>
      <c r="AP100" s="33"/>
      <c r="AQ100" s="33"/>
      <c r="AR100" s="33"/>
      <c r="AS100" s="16"/>
      <c r="AT100" s="16"/>
      <c r="AU100" s="2"/>
      <c r="AV100" s="2"/>
    </row>
    <row r="103" spans="2:47" ht="15">
      <c r="B103" s="7"/>
      <c r="C103" s="7"/>
      <c r="D103" s="7"/>
      <c r="E103" s="20"/>
      <c r="F103" s="7"/>
      <c r="G103" s="20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38"/>
      <c r="S103" s="17"/>
      <c r="T103" s="31"/>
      <c r="U103" s="17"/>
      <c r="V103" s="17"/>
      <c r="W103" s="17"/>
      <c r="X103" s="17"/>
      <c r="Y103" s="17"/>
      <c r="Z103" s="17"/>
      <c r="AA103" s="17"/>
      <c r="AB103" s="28"/>
      <c r="AC103" s="28"/>
      <c r="AD103" s="38"/>
      <c r="AE103" s="28"/>
      <c r="AF103" s="31"/>
      <c r="AG103" s="31"/>
      <c r="AH103" s="34"/>
      <c r="AI103" s="34"/>
      <c r="AJ103" s="34"/>
      <c r="AK103" s="34"/>
      <c r="AL103" s="34"/>
      <c r="AM103" s="57"/>
      <c r="AN103" s="34"/>
      <c r="AO103" s="34"/>
      <c r="AP103" s="34"/>
      <c r="AQ103" s="34"/>
      <c r="AR103" s="34"/>
      <c r="AS103" s="17"/>
      <c r="AT103" s="17"/>
      <c r="AU103" s="8"/>
    </row>
    <row r="104" ht="15">
      <c r="AU104" s="9"/>
    </row>
  </sheetData>
  <sheetProtection/>
  <mergeCells count="38">
    <mergeCell ref="S3:S6"/>
    <mergeCell ref="AE3:AE6"/>
    <mergeCell ref="AU3:AU6"/>
    <mergeCell ref="AD3:AD6"/>
    <mergeCell ref="T3:T6"/>
    <mergeCell ref="AA3:AA6"/>
    <mergeCell ref="AB3:AB6"/>
    <mergeCell ref="AC3:AC6"/>
    <mergeCell ref="W3:W6"/>
    <mergeCell ref="Y3:Y6"/>
    <mergeCell ref="O3:O6"/>
    <mergeCell ref="K3:K6"/>
    <mergeCell ref="AF3:AF6"/>
    <mergeCell ref="Q3:Q6"/>
    <mergeCell ref="P3:P6"/>
    <mergeCell ref="A3:A6"/>
    <mergeCell ref="B3:B6"/>
    <mergeCell ref="N3:N6"/>
    <mergeCell ref="L3:L6"/>
    <mergeCell ref="U3:U6"/>
    <mergeCell ref="X3:X6"/>
    <mergeCell ref="V3:V6"/>
    <mergeCell ref="BB3:BB6"/>
    <mergeCell ref="AY3:AY6"/>
    <mergeCell ref="BA3:BA6"/>
    <mergeCell ref="AV3:AV6"/>
    <mergeCell ref="AW3:AW6"/>
    <mergeCell ref="AH3:AH6"/>
    <mergeCell ref="A2:BD2"/>
    <mergeCell ref="AX95:AY95"/>
    <mergeCell ref="AX3:AX6"/>
    <mergeCell ref="AU94:AV94"/>
    <mergeCell ref="F5:H5"/>
    <mergeCell ref="AT3:AT6"/>
    <mergeCell ref="AS3:AS6"/>
    <mergeCell ref="B95:AW95"/>
    <mergeCell ref="I3:I6"/>
    <mergeCell ref="AU93:AV93"/>
  </mergeCells>
  <printOptions/>
  <pageMargins left="0.9055118110236221" right="0.7086614173228347" top="0.1968503937007874" bottom="0.1968503937007874" header="0.31496062992125984" footer="0.31496062992125984"/>
  <pageSetup fitToHeight="0" fitToWidth="1" horizontalDpi="600" verticalDpi="600" orientation="landscape" paperSize="9" scale="44" r:id="rId3"/>
  <rowBreaks count="3" manualBreakCount="3">
    <brk id="40" max="55" man="1"/>
    <brk id="96" max="55" man="1"/>
    <brk id="97" max="55" man="1"/>
  </rowBreaks>
  <colBreaks count="2" manualBreakCount="2">
    <brk id="55" max="97" man="1"/>
    <brk id="5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1"/>
  <sheetViews>
    <sheetView zoomScalePageLayoutView="0" workbookViewId="0" topLeftCell="A1">
      <selection activeCell="A2" sqref="A2:AA101"/>
    </sheetView>
  </sheetViews>
  <sheetFormatPr defaultColWidth="9.140625" defaultRowHeight="15"/>
  <sheetData>
    <row r="2" spans="1:27" ht="15">
      <c r="A2" s="39"/>
      <c r="B2" s="39"/>
      <c r="C2" s="62"/>
      <c r="D2" s="3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2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ht="15.75">
      <c r="A3" s="39"/>
      <c r="B3" s="3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39"/>
      <c r="Z3" s="39"/>
      <c r="AA3" s="39"/>
    </row>
    <row r="4" spans="1:27" ht="15" customHeight="1">
      <c r="A4" s="39"/>
      <c r="B4" s="39"/>
      <c r="C4" s="187"/>
      <c r="D4" s="183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84"/>
      <c r="P4" s="175"/>
      <c r="Q4" s="188"/>
      <c r="R4" s="175"/>
      <c r="S4" s="175"/>
      <c r="T4" s="175"/>
      <c r="U4" s="175"/>
      <c r="V4" s="175"/>
      <c r="W4" s="71"/>
      <c r="X4" s="127"/>
      <c r="Y4" s="39"/>
      <c r="Z4" s="39"/>
      <c r="AA4" s="39"/>
    </row>
    <row r="5" spans="1:27" ht="15">
      <c r="A5" s="39"/>
      <c r="B5" s="39"/>
      <c r="C5" s="187"/>
      <c r="D5" s="183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84"/>
      <c r="P5" s="175"/>
      <c r="Q5" s="188"/>
      <c r="R5" s="175"/>
      <c r="S5" s="175"/>
      <c r="T5" s="175"/>
      <c r="U5" s="175"/>
      <c r="V5" s="175"/>
      <c r="W5" s="71"/>
      <c r="X5" s="127"/>
      <c r="Y5" s="39"/>
      <c r="Z5" s="39"/>
      <c r="AA5" s="39"/>
    </row>
    <row r="6" spans="1:27" ht="15">
      <c r="A6" s="39"/>
      <c r="B6" s="39"/>
      <c r="C6" s="187"/>
      <c r="D6" s="183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84"/>
      <c r="P6" s="175"/>
      <c r="Q6" s="188"/>
      <c r="R6" s="175"/>
      <c r="S6" s="175"/>
      <c r="T6" s="175"/>
      <c r="U6" s="175"/>
      <c r="V6" s="175"/>
      <c r="W6" s="71"/>
      <c r="X6" s="127"/>
      <c r="Y6" s="39"/>
      <c r="Z6" s="39"/>
      <c r="AA6" s="39"/>
    </row>
    <row r="7" spans="1:27" ht="15">
      <c r="A7" s="39"/>
      <c r="B7" s="39"/>
      <c r="C7" s="187"/>
      <c r="D7" s="183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84"/>
      <c r="P7" s="175"/>
      <c r="Q7" s="188"/>
      <c r="R7" s="175"/>
      <c r="S7" s="175"/>
      <c r="T7" s="175"/>
      <c r="U7" s="175"/>
      <c r="V7" s="175"/>
      <c r="W7" s="71"/>
      <c r="X7" s="127"/>
      <c r="Y7" s="39"/>
      <c r="Z7" s="39"/>
      <c r="AA7" s="39"/>
    </row>
    <row r="8" spans="1:27" ht="15">
      <c r="A8" s="39"/>
      <c r="B8" s="39"/>
      <c r="C8" s="128"/>
      <c r="D8" s="128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28"/>
      <c r="R8" s="128"/>
      <c r="S8" s="128"/>
      <c r="T8" s="128"/>
      <c r="U8" s="128"/>
      <c r="V8" s="128"/>
      <c r="W8" s="128"/>
      <c r="X8" s="51"/>
      <c r="Y8" s="39"/>
      <c r="Z8" s="39"/>
      <c r="AA8" s="39"/>
    </row>
    <row r="9" spans="1:27" ht="15">
      <c r="A9" s="39"/>
      <c r="B9" s="39"/>
      <c r="C9" s="88"/>
      <c r="D9" s="89"/>
      <c r="E9" s="99"/>
      <c r="F9" s="99"/>
      <c r="G9" s="99"/>
      <c r="H9" s="99"/>
      <c r="I9" s="129"/>
      <c r="J9" s="99"/>
      <c r="K9" s="99"/>
      <c r="L9" s="99"/>
      <c r="M9" s="99"/>
      <c r="N9" s="99"/>
      <c r="O9" s="100"/>
      <c r="P9" s="100"/>
      <c r="Q9" s="101"/>
      <c r="R9" s="102"/>
      <c r="S9" s="103"/>
      <c r="T9" s="104"/>
      <c r="U9" s="102"/>
      <c r="V9" s="49"/>
      <c r="W9" s="98"/>
      <c r="X9" s="50"/>
      <c r="Y9" s="39"/>
      <c r="Z9" s="39"/>
      <c r="AA9" s="39"/>
    </row>
    <row r="10" spans="1:27" ht="15">
      <c r="A10" s="39"/>
      <c r="B10" s="39"/>
      <c r="C10" s="88"/>
      <c r="D10" s="89"/>
      <c r="E10" s="99"/>
      <c r="F10" s="99"/>
      <c r="G10" s="99"/>
      <c r="H10" s="99"/>
      <c r="I10" s="129"/>
      <c r="J10" s="99"/>
      <c r="K10" s="99"/>
      <c r="L10" s="99"/>
      <c r="M10" s="99"/>
      <c r="N10" s="99"/>
      <c r="O10" s="100"/>
      <c r="P10" s="100"/>
      <c r="Q10" s="101"/>
      <c r="R10" s="102"/>
      <c r="S10" s="103"/>
      <c r="T10" s="104"/>
      <c r="U10" s="102"/>
      <c r="V10" s="49"/>
      <c r="W10" s="98"/>
      <c r="X10" s="50"/>
      <c r="Y10" s="39"/>
      <c r="Z10" s="39"/>
      <c r="AA10" s="39"/>
    </row>
    <row r="11" spans="1:27" ht="15">
      <c r="A11" s="39"/>
      <c r="B11" s="39"/>
      <c r="C11" s="88"/>
      <c r="D11" s="89"/>
      <c r="E11" s="99"/>
      <c r="F11" s="99"/>
      <c r="G11" s="99"/>
      <c r="H11" s="99"/>
      <c r="I11" s="129"/>
      <c r="J11" s="99"/>
      <c r="K11" s="99"/>
      <c r="L11" s="99"/>
      <c r="M11" s="99"/>
      <c r="N11" s="99"/>
      <c r="O11" s="100"/>
      <c r="P11" s="100"/>
      <c r="Q11" s="101"/>
      <c r="R11" s="102"/>
      <c r="S11" s="103"/>
      <c r="T11" s="104"/>
      <c r="U11" s="102"/>
      <c r="V11" s="49"/>
      <c r="W11" s="98"/>
      <c r="X11" s="50"/>
      <c r="Y11" s="39"/>
      <c r="Z11" s="39"/>
      <c r="AA11" s="39"/>
    </row>
    <row r="12" spans="1:27" ht="15">
      <c r="A12" s="39"/>
      <c r="B12" s="39"/>
      <c r="C12" s="88"/>
      <c r="D12" s="89"/>
      <c r="E12" s="99"/>
      <c r="F12" s="99"/>
      <c r="G12" s="99"/>
      <c r="H12" s="99"/>
      <c r="I12" s="129"/>
      <c r="J12" s="99"/>
      <c r="K12" s="99"/>
      <c r="L12" s="99"/>
      <c r="M12" s="99"/>
      <c r="N12" s="99"/>
      <c r="O12" s="100"/>
      <c r="P12" s="100"/>
      <c r="Q12" s="101"/>
      <c r="R12" s="102"/>
      <c r="S12" s="103"/>
      <c r="T12" s="104"/>
      <c r="U12" s="102"/>
      <c r="V12" s="49"/>
      <c r="W12" s="98"/>
      <c r="X12" s="50"/>
      <c r="Y12" s="39"/>
      <c r="Z12" s="39"/>
      <c r="AA12" s="39"/>
    </row>
    <row r="13" spans="1:27" ht="15">
      <c r="A13" s="39"/>
      <c r="B13" s="39"/>
      <c r="C13" s="88"/>
      <c r="D13" s="89"/>
      <c r="E13" s="99"/>
      <c r="F13" s="99"/>
      <c r="G13" s="99"/>
      <c r="H13" s="99"/>
      <c r="I13" s="129"/>
      <c r="J13" s="99"/>
      <c r="K13" s="99"/>
      <c r="L13" s="99"/>
      <c r="M13" s="99"/>
      <c r="N13" s="99"/>
      <c r="O13" s="100"/>
      <c r="P13" s="100"/>
      <c r="Q13" s="101"/>
      <c r="R13" s="102"/>
      <c r="S13" s="103"/>
      <c r="T13" s="104"/>
      <c r="U13" s="102"/>
      <c r="V13" s="49"/>
      <c r="W13" s="98"/>
      <c r="X13" s="50"/>
      <c r="Y13" s="39"/>
      <c r="Z13" s="39"/>
      <c r="AA13" s="39"/>
    </row>
    <row r="14" spans="1:27" ht="15">
      <c r="A14" s="39"/>
      <c r="B14" s="39"/>
      <c r="C14" s="88"/>
      <c r="D14" s="89"/>
      <c r="E14" s="99"/>
      <c r="F14" s="99"/>
      <c r="G14" s="99"/>
      <c r="H14" s="99"/>
      <c r="I14" s="129"/>
      <c r="J14" s="99"/>
      <c r="K14" s="99"/>
      <c r="L14" s="99"/>
      <c r="M14" s="99"/>
      <c r="N14" s="99"/>
      <c r="O14" s="100"/>
      <c r="P14" s="100"/>
      <c r="Q14" s="101"/>
      <c r="R14" s="102"/>
      <c r="S14" s="103"/>
      <c r="T14" s="104"/>
      <c r="U14" s="102"/>
      <c r="V14" s="49"/>
      <c r="W14" s="98"/>
      <c r="X14" s="50"/>
      <c r="Y14" s="39"/>
      <c r="Z14" s="39"/>
      <c r="AA14" s="39"/>
    </row>
    <row r="15" spans="1:27" ht="15">
      <c r="A15" s="39"/>
      <c r="B15" s="39"/>
      <c r="C15" s="88"/>
      <c r="D15" s="89"/>
      <c r="E15" s="99"/>
      <c r="F15" s="99"/>
      <c r="G15" s="99"/>
      <c r="H15" s="99"/>
      <c r="I15" s="129"/>
      <c r="J15" s="99"/>
      <c r="K15" s="99"/>
      <c r="L15" s="99"/>
      <c r="M15" s="99"/>
      <c r="N15" s="99"/>
      <c r="O15" s="100"/>
      <c r="P15" s="100"/>
      <c r="Q15" s="101"/>
      <c r="R15" s="102"/>
      <c r="S15" s="103"/>
      <c r="T15" s="104"/>
      <c r="U15" s="102"/>
      <c r="V15" s="49"/>
      <c r="W15" s="98"/>
      <c r="X15" s="50"/>
      <c r="Y15" s="39"/>
      <c r="Z15" s="39"/>
      <c r="AA15" s="39"/>
    </row>
    <row r="16" spans="1:27" ht="15">
      <c r="A16" s="39"/>
      <c r="B16" s="39"/>
      <c r="C16" s="88"/>
      <c r="D16" s="89"/>
      <c r="E16" s="99"/>
      <c r="F16" s="99"/>
      <c r="G16" s="99"/>
      <c r="H16" s="99"/>
      <c r="I16" s="129"/>
      <c r="J16" s="99"/>
      <c r="K16" s="99"/>
      <c r="L16" s="99"/>
      <c r="M16" s="99"/>
      <c r="N16" s="99"/>
      <c r="O16" s="100"/>
      <c r="P16" s="100"/>
      <c r="Q16" s="101"/>
      <c r="R16" s="102"/>
      <c r="S16" s="103"/>
      <c r="T16" s="104"/>
      <c r="U16" s="102"/>
      <c r="V16" s="49"/>
      <c r="W16" s="98"/>
      <c r="X16" s="50"/>
      <c r="Y16" s="39"/>
      <c r="Z16" s="39"/>
      <c r="AA16" s="39"/>
    </row>
    <row r="17" spans="1:27" ht="15">
      <c r="A17" s="39"/>
      <c r="B17" s="39"/>
      <c r="C17" s="88"/>
      <c r="D17" s="89"/>
      <c r="E17" s="99"/>
      <c r="F17" s="99"/>
      <c r="G17" s="99"/>
      <c r="H17" s="99"/>
      <c r="I17" s="129"/>
      <c r="J17" s="99"/>
      <c r="K17" s="99"/>
      <c r="L17" s="99"/>
      <c r="M17" s="99"/>
      <c r="N17" s="99"/>
      <c r="O17" s="100"/>
      <c r="P17" s="100"/>
      <c r="Q17" s="101"/>
      <c r="R17" s="102"/>
      <c r="S17" s="103"/>
      <c r="T17" s="104"/>
      <c r="U17" s="102"/>
      <c r="V17" s="49"/>
      <c r="W17" s="98"/>
      <c r="X17" s="50"/>
      <c r="Y17" s="39"/>
      <c r="Z17" s="39"/>
      <c r="AA17" s="39"/>
    </row>
    <row r="18" spans="1:27" ht="15">
      <c r="A18" s="39"/>
      <c r="B18" s="39"/>
      <c r="C18" s="88"/>
      <c r="D18" s="89"/>
      <c r="E18" s="99"/>
      <c r="F18" s="99"/>
      <c r="G18" s="99"/>
      <c r="H18" s="99"/>
      <c r="I18" s="129"/>
      <c r="J18" s="99"/>
      <c r="K18" s="99"/>
      <c r="L18" s="99"/>
      <c r="M18" s="99"/>
      <c r="N18" s="99"/>
      <c r="O18" s="100"/>
      <c r="P18" s="100"/>
      <c r="Q18" s="101"/>
      <c r="R18" s="102"/>
      <c r="S18" s="103"/>
      <c r="T18" s="104"/>
      <c r="U18" s="102"/>
      <c r="V18" s="49"/>
      <c r="W18" s="98"/>
      <c r="X18" s="50"/>
      <c r="Y18" s="39"/>
      <c r="Z18" s="39"/>
      <c r="AA18" s="39"/>
    </row>
    <row r="19" spans="1:27" ht="15">
      <c r="A19" s="39"/>
      <c r="B19" s="39"/>
      <c r="C19" s="88"/>
      <c r="D19" s="89"/>
      <c r="E19" s="99"/>
      <c r="F19" s="99"/>
      <c r="G19" s="99"/>
      <c r="H19" s="99"/>
      <c r="I19" s="129"/>
      <c r="J19" s="99"/>
      <c r="K19" s="99"/>
      <c r="L19" s="99"/>
      <c r="M19" s="99"/>
      <c r="N19" s="99"/>
      <c r="O19" s="100"/>
      <c r="P19" s="100"/>
      <c r="Q19" s="101"/>
      <c r="R19" s="102"/>
      <c r="S19" s="103"/>
      <c r="T19" s="104"/>
      <c r="U19" s="102"/>
      <c r="V19" s="49"/>
      <c r="W19" s="98"/>
      <c r="X19" s="50"/>
      <c r="Y19" s="39"/>
      <c r="Z19" s="39"/>
      <c r="AA19" s="39"/>
    </row>
    <row r="20" spans="1:27" ht="15">
      <c r="A20" s="39"/>
      <c r="B20" s="39"/>
      <c r="C20" s="88"/>
      <c r="D20" s="89"/>
      <c r="E20" s="99"/>
      <c r="F20" s="99"/>
      <c r="G20" s="99"/>
      <c r="H20" s="99"/>
      <c r="I20" s="129"/>
      <c r="J20" s="99"/>
      <c r="K20" s="99"/>
      <c r="L20" s="99"/>
      <c r="M20" s="99"/>
      <c r="N20" s="99"/>
      <c r="O20" s="100"/>
      <c r="P20" s="100"/>
      <c r="Q20" s="101"/>
      <c r="R20" s="102"/>
      <c r="S20" s="103"/>
      <c r="T20" s="104"/>
      <c r="U20" s="102"/>
      <c r="V20" s="49"/>
      <c r="W20" s="98"/>
      <c r="X20" s="50"/>
      <c r="Y20" s="39"/>
      <c r="Z20" s="39"/>
      <c r="AA20" s="39"/>
    </row>
    <row r="21" spans="1:27" ht="15">
      <c r="A21" s="39"/>
      <c r="B21" s="39"/>
      <c r="C21" s="88"/>
      <c r="D21" s="89"/>
      <c r="E21" s="99"/>
      <c r="F21" s="99"/>
      <c r="G21" s="99"/>
      <c r="H21" s="99"/>
      <c r="I21" s="129"/>
      <c r="J21" s="99"/>
      <c r="K21" s="99"/>
      <c r="L21" s="99"/>
      <c r="M21" s="99"/>
      <c r="N21" s="99"/>
      <c r="O21" s="100"/>
      <c r="P21" s="100"/>
      <c r="Q21" s="101"/>
      <c r="R21" s="102"/>
      <c r="S21" s="103"/>
      <c r="T21" s="104"/>
      <c r="U21" s="102"/>
      <c r="V21" s="49"/>
      <c r="W21" s="98"/>
      <c r="X21" s="50"/>
      <c r="Y21" s="39"/>
      <c r="Z21" s="39"/>
      <c r="AA21" s="39"/>
    </row>
    <row r="22" spans="1:27" ht="15">
      <c r="A22" s="39"/>
      <c r="B22" s="39"/>
      <c r="C22" s="88"/>
      <c r="D22" s="89"/>
      <c r="E22" s="99"/>
      <c r="F22" s="99"/>
      <c r="G22" s="99"/>
      <c r="H22" s="99"/>
      <c r="I22" s="129"/>
      <c r="J22" s="99"/>
      <c r="K22" s="99"/>
      <c r="L22" s="99"/>
      <c r="M22" s="99"/>
      <c r="N22" s="99"/>
      <c r="O22" s="100"/>
      <c r="P22" s="100"/>
      <c r="Q22" s="101"/>
      <c r="R22" s="102"/>
      <c r="S22" s="103"/>
      <c r="T22" s="104"/>
      <c r="U22" s="102"/>
      <c r="V22" s="49"/>
      <c r="W22" s="98"/>
      <c r="X22" s="50"/>
      <c r="Y22" s="39"/>
      <c r="Z22" s="39"/>
      <c r="AA22" s="39"/>
    </row>
    <row r="23" spans="1:27" ht="15">
      <c r="A23" s="39"/>
      <c r="B23" s="39"/>
      <c r="C23" s="88"/>
      <c r="D23" s="89"/>
      <c r="E23" s="99"/>
      <c r="F23" s="99"/>
      <c r="G23" s="99"/>
      <c r="H23" s="99"/>
      <c r="I23" s="129"/>
      <c r="J23" s="99"/>
      <c r="K23" s="99"/>
      <c r="L23" s="99"/>
      <c r="M23" s="99"/>
      <c r="N23" s="99"/>
      <c r="O23" s="100"/>
      <c r="P23" s="100"/>
      <c r="Q23" s="101"/>
      <c r="R23" s="102"/>
      <c r="S23" s="103"/>
      <c r="T23" s="104"/>
      <c r="U23" s="102"/>
      <c r="V23" s="49"/>
      <c r="W23" s="98"/>
      <c r="X23" s="50"/>
      <c r="Y23" s="39"/>
      <c r="Z23" s="39"/>
      <c r="AA23" s="39"/>
    </row>
    <row r="24" spans="1:27" ht="15">
      <c r="A24" s="39"/>
      <c r="B24" s="39"/>
      <c r="C24" s="88"/>
      <c r="D24" s="89"/>
      <c r="E24" s="99"/>
      <c r="F24" s="99"/>
      <c r="G24" s="99"/>
      <c r="H24" s="99"/>
      <c r="I24" s="129"/>
      <c r="J24" s="99"/>
      <c r="K24" s="99"/>
      <c r="L24" s="99"/>
      <c r="M24" s="99"/>
      <c r="N24" s="99"/>
      <c r="O24" s="100"/>
      <c r="P24" s="100"/>
      <c r="Q24" s="101"/>
      <c r="R24" s="102"/>
      <c r="S24" s="103"/>
      <c r="T24" s="104"/>
      <c r="U24" s="102"/>
      <c r="V24" s="49"/>
      <c r="W24" s="98"/>
      <c r="X24" s="50"/>
      <c r="Y24" s="39"/>
      <c r="Z24" s="39"/>
      <c r="AA24" s="39"/>
    </row>
    <row r="25" spans="1:27" ht="15">
      <c r="A25" s="39"/>
      <c r="B25" s="39"/>
      <c r="C25" s="88"/>
      <c r="D25" s="89"/>
      <c r="E25" s="99"/>
      <c r="F25" s="99"/>
      <c r="G25" s="99"/>
      <c r="H25" s="99"/>
      <c r="I25" s="129"/>
      <c r="J25" s="99"/>
      <c r="K25" s="99"/>
      <c r="L25" s="99"/>
      <c r="M25" s="99"/>
      <c r="N25" s="99"/>
      <c r="O25" s="100"/>
      <c r="P25" s="100"/>
      <c r="Q25" s="101"/>
      <c r="R25" s="102"/>
      <c r="S25" s="103"/>
      <c r="T25" s="104"/>
      <c r="U25" s="102"/>
      <c r="V25" s="49"/>
      <c r="W25" s="98"/>
      <c r="X25" s="50"/>
      <c r="Y25" s="39"/>
      <c r="Z25" s="39"/>
      <c r="AA25" s="39"/>
    </row>
    <row r="26" spans="1:27" ht="15">
      <c r="A26" s="39"/>
      <c r="B26" s="39"/>
      <c r="C26" s="88"/>
      <c r="D26" s="89"/>
      <c r="E26" s="99"/>
      <c r="F26" s="99"/>
      <c r="G26" s="99"/>
      <c r="H26" s="99"/>
      <c r="I26" s="129"/>
      <c r="J26" s="99"/>
      <c r="K26" s="99"/>
      <c r="L26" s="99"/>
      <c r="M26" s="99"/>
      <c r="N26" s="99"/>
      <c r="O26" s="100"/>
      <c r="P26" s="100"/>
      <c r="Q26" s="101"/>
      <c r="R26" s="102"/>
      <c r="S26" s="103"/>
      <c r="T26" s="104"/>
      <c r="U26" s="102"/>
      <c r="V26" s="49"/>
      <c r="W26" s="98"/>
      <c r="X26" s="50"/>
      <c r="Y26" s="39"/>
      <c r="Z26" s="39"/>
      <c r="AA26" s="39"/>
    </row>
    <row r="27" spans="1:27" ht="15">
      <c r="A27" s="39"/>
      <c r="B27" s="39"/>
      <c r="C27" s="88"/>
      <c r="D27" s="89"/>
      <c r="E27" s="99"/>
      <c r="F27" s="99"/>
      <c r="G27" s="99"/>
      <c r="H27" s="99"/>
      <c r="I27" s="129"/>
      <c r="J27" s="99"/>
      <c r="K27" s="99"/>
      <c r="L27" s="99"/>
      <c r="M27" s="99"/>
      <c r="N27" s="99"/>
      <c r="O27" s="100"/>
      <c r="P27" s="100"/>
      <c r="Q27" s="101"/>
      <c r="R27" s="102"/>
      <c r="S27" s="103"/>
      <c r="T27" s="104"/>
      <c r="U27" s="102"/>
      <c r="V27" s="49"/>
      <c r="W27" s="98"/>
      <c r="X27" s="50"/>
      <c r="Y27" s="39"/>
      <c r="Z27" s="39"/>
      <c r="AA27" s="39"/>
    </row>
    <row r="28" spans="1:27" ht="15">
      <c r="A28" s="39"/>
      <c r="B28" s="39"/>
      <c r="C28" s="88"/>
      <c r="D28" s="89"/>
      <c r="E28" s="99"/>
      <c r="F28" s="99"/>
      <c r="G28" s="99"/>
      <c r="H28" s="99"/>
      <c r="I28" s="129"/>
      <c r="J28" s="99"/>
      <c r="K28" s="99"/>
      <c r="L28" s="99"/>
      <c r="M28" s="99"/>
      <c r="N28" s="99"/>
      <c r="O28" s="100"/>
      <c r="P28" s="100"/>
      <c r="Q28" s="101"/>
      <c r="R28" s="102"/>
      <c r="S28" s="103"/>
      <c r="T28" s="104"/>
      <c r="U28" s="102"/>
      <c r="V28" s="49"/>
      <c r="W28" s="98"/>
      <c r="X28" s="50"/>
      <c r="Y28" s="39"/>
      <c r="Z28" s="39"/>
      <c r="AA28" s="39"/>
    </row>
    <row r="29" spans="1:27" ht="15">
      <c r="A29" s="39"/>
      <c r="B29" s="39"/>
      <c r="C29" s="88"/>
      <c r="D29" s="89"/>
      <c r="E29" s="99"/>
      <c r="F29" s="99"/>
      <c r="G29" s="99"/>
      <c r="H29" s="99"/>
      <c r="I29" s="129"/>
      <c r="J29" s="99"/>
      <c r="K29" s="99"/>
      <c r="L29" s="99"/>
      <c r="M29" s="99"/>
      <c r="N29" s="99"/>
      <c r="O29" s="100"/>
      <c r="P29" s="100"/>
      <c r="Q29" s="101"/>
      <c r="R29" s="102"/>
      <c r="S29" s="103"/>
      <c r="T29" s="104"/>
      <c r="U29" s="102"/>
      <c r="V29" s="49"/>
      <c r="W29" s="98"/>
      <c r="X29" s="50"/>
      <c r="Y29" s="39"/>
      <c r="Z29" s="39"/>
      <c r="AA29" s="39"/>
    </row>
    <row r="30" spans="1:27" ht="15">
      <c r="A30" s="39"/>
      <c r="B30" s="39"/>
      <c r="C30" s="88"/>
      <c r="D30" s="89"/>
      <c r="E30" s="99"/>
      <c r="F30" s="99"/>
      <c r="G30" s="99"/>
      <c r="H30" s="99"/>
      <c r="I30" s="129"/>
      <c r="J30" s="99"/>
      <c r="K30" s="99"/>
      <c r="L30" s="99"/>
      <c r="M30" s="99"/>
      <c r="N30" s="99"/>
      <c r="O30" s="100"/>
      <c r="P30" s="100"/>
      <c r="Q30" s="101"/>
      <c r="R30" s="102"/>
      <c r="S30" s="103"/>
      <c r="T30" s="104"/>
      <c r="U30" s="102"/>
      <c r="V30" s="49"/>
      <c r="W30" s="98"/>
      <c r="X30" s="50"/>
      <c r="Y30" s="39"/>
      <c r="Z30" s="39"/>
      <c r="AA30" s="39"/>
    </row>
    <row r="31" spans="1:27" ht="15">
      <c r="A31" s="39"/>
      <c r="B31" s="39"/>
      <c r="C31" s="88"/>
      <c r="D31" s="89"/>
      <c r="E31" s="99"/>
      <c r="F31" s="99"/>
      <c r="G31" s="99"/>
      <c r="H31" s="99"/>
      <c r="I31" s="129"/>
      <c r="J31" s="99"/>
      <c r="K31" s="99"/>
      <c r="L31" s="99"/>
      <c r="M31" s="99"/>
      <c r="N31" s="99"/>
      <c r="O31" s="100"/>
      <c r="P31" s="100"/>
      <c r="Q31" s="101"/>
      <c r="R31" s="102"/>
      <c r="S31" s="103"/>
      <c r="T31" s="104"/>
      <c r="U31" s="102"/>
      <c r="V31" s="49"/>
      <c r="W31" s="98"/>
      <c r="X31" s="50"/>
      <c r="Y31" s="39"/>
      <c r="Z31" s="39"/>
      <c r="AA31" s="39"/>
    </row>
    <row r="32" spans="1:27" ht="15">
      <c r="A32" s="39"/>
      <c r="B32" s="39"/>
      <c r="C32" s="88"/>
      <c r="D32" s="89"/>
      <c r="E32" s="99"/>
      <c r="F32" s="99"/>
      <c r="G32" s="99"/>
      <c r="H32" s="99"/>
      <c r="I32" s="129"/>
      <c r="J32" s="99"/>
      <c r="K32" s="99"/>
      <c r="L32" s="99"/>
      <c r="M32" s="99"/>
      <c r="N32" s="99"/>
      <c r="O32" s="100"/>
      <c r="P32" s="100"/>
      <c r="Q32" s="101"/>
      <c r="R32" s="102"/>
      <c r="S32" s="103"/>
      <c r="T32" s="104"/>
      <c r="U32" s="102"/>
      <c r="V32" s="49"/>
      <c r="W32" s="98"/>
      <c r="X32" s="50"/>
      <c r="Y32" s="39"/>
      <c r="Z32" s="39"/>
      <c r="AA32" s="39"/>
    </row>
    <row r="33" spans="1:27" ht="15">
      <c r="A33" s="39"/>
      <c r="B33" s="39"/>
      <c r="C33" s="88"/>
      <c r="D33" s="89"/>
      <c r="E33" s="99"/>
      <c r="F33" s="99"/>
      <c r="G33" s="99"/>
      <c r="H33" s="99"/>
      <c r="I33" s="129"/>
      <c r="J33" s="99"/>
      <c r="K33" s="99"/>
      <c r="L33" s="99"/>
      <c r="M33" s="99"/>
      <c r="N33" s="99"/>
      <c r="O33" s="100"/>
      <c r="P33" s="100"/>
      <c r="Q33" s="101"/>
      <c r="R33" s="102"/>
      <c r="S33" s="103"/>
      <c r="T33" s="104"/>
      <c r="U33" s="102"/>
      <c r="V33" s="49"/>
      <c r="W33" s="98"/>
      <c r="X33" s="50"/>
      <c r="Y33" s="39"/>
      <c r="Z33" s="39"/>
      <c r="AA33" s="39"/>
    </row>
    <row r="34" spans="1:27" ht="15">
      <c r="A34" s="39"/>
      <c r="B34" s="39"/>
      <c r="C34" s="88"/>
      <c r="D34" s="89"/>
      <c r="E34" s="99"/>
      <c r="F34" s="99"/>
      <c r="G34" s="99"/>
      <c r="H34" s="99"/>
      <c r="I34" s="129"/>
      <c r="J34" s="99"/>
      <c r="K34" s="99"/>
      <c r="L34" s="99"/>
      <c r="M34" s="99"/>
      <c r="N34" s="99"/>
      <c r="O34" s="100"/>
      <c r="P34" s="100"/>
      <c r="Q34" s="101"/>
      <c r="R34" s="102"/>
      <c r="S34" s="103"/>
      <c r="T34" s="104"/>
      <c r="U34" s="102"/>
      <c r="V34" s="49"/>
      <c r="W34" s="98"/>
      <c r="X34" s="50"/>
      <c r="Y34" s="39"/>
      <c r="Z34" s="39"/>
      <c r="AA34" s="39"/>
    </row>
    <row r="35" spans="1:27" ht="15">
      <c r="A35" s="39"/>
      <c r="B35" s="39"/>
      <c r="C35" s="88"/>
      <c r="D35" s="89"/>
      <c r="E35" s="99"/>
      <c r="F35" s="99"/>
      <c r="G35" s="99"/>
      <c r="H35" s="99"/>
      <c r="I35" s="129"/>
      <c r="J35" s="99"/>
      <c r="K35" s="99"/>
      <c r="L35" s="99"/>
      <c r="M35" s="99"/>
      <c r="N35" s="99"/>
      <c r="O35" s="100"/>
      <c r="P35" s="100"/>
      <c r="Q35" s="101"/>
      <c r="R35" s="102"/>
      <c r="S35" s="103"/>
      <c r="T35" s="104"/>
      <c r="U35" s="102"/>
      <c r="V35" s="49"/>
      <c r="W35" s="98"/>
      <c r="X35" s="50"/>
      <c r="Y35" s="39"/>
      <c r="Z35" s="39"/>
      <c r="AA35" s="39"/>
    </row>
    <row r="36" spans="1:27" ht="15">
      <c r="A36" s="39"/>
      <c r="B36" s="39"/>
      <c r="C36" s="88"/>
      <c r="D36" s="89"/>
      <c r="E36" s="99"/>
      <c r="F36" s="99"/>
      <c r="G36" s="99"/>
      <c r="H36" s="99"/>
      <c r="I36" s="129"/>
      <c r="J36" s="99"/>
      <c r="K36" s="99"/>
      <c r="L36" s="99"/>
      <c r="M36" s="99"/>
      <c r="N36" s="99"/>
      <c r="O36" s="100"/>
      <c r="P36" s="100"/>
      <c r="Q36" s="101"/>
      <c r="R36" s="102"/>
      <c r="S36" s="103"/>
      <c r="T36" s="104"/>
      <c r="U36" s="102"/>
      <c r="V36" s="49"/>
      <c r="W36" s="98"/>
      <c r="X36" s="50"/>
      <c r="Y36" s="39"/>
      <c r="Z36" s="39"/>
      <c r="AA36" s="39"/>
    </row>
    <row r="37" spans="1:27" ht="15">
      <c r="A37" s="39"/>
      <c r="B37" s="39"/>
      <c r="C37" s="88"/>
      <c r="D37" s="89"/>
      <c r="E37" s="99"/>
      <c r="F37" s="99"/>
      <c r="G37" s="99"/>
      <c r="H37" s="99"/>
      <c r="I37" s="129"/>
      <c r="J37" s="99"/>
      <c r="K37" s="99"/>
      <c r="L37" s="99"/>
      <c r="M37" s="99"/>
      <c r="N37" s="99"/>
      <c r="O37" s="100"/>
      <c r="P37" s="100"/>
      <c r="Q37" s="101"/>
      <c r="R37" s="102"/>
      <c r="S37" s="103"/>
      <c r="T37" s="104"/>
      <c r="U37" s="102"/>
      <c r="V37" s="49"/>
      <c r="W37" s="98"/>
      <c r="X37" s="50"/>
      <c r="Y37" s="39"/>
      <c r="Z37" s="39"/>
      <c r="AA37" s="39"/>
    </row>
    <row r="38" spans="1:27" ht="15">
      <c r="A38" s="39"/>
      <c r="B38" s="39"/>
      <c r="C38" s="88"/>
      <c r="D38" s="89"/>
      <c r="E38" s="99"/>
      <c r="F38" s="99"/>
      <c r="G38" s="99"/>
      <c r="H38" s="99"/>
      <c r="I38" s="129"/>
      <c r="J38" s="99"/>
      <c r="K38" s="99"/>
      <c r="L38" s="99"/>
      <c r="M38" s="99"/>
      <c r="N38" s="99"/>
      <c r="O38" s="100"/>
      <c r="P38" s="100"/>
      <c r="Q38" s="101"/>
      <c r="R38" s="102"/>
      <c r="S38" s="103"/>
      <c r="T38" s="104"/>
      <c r="U38" s="102"/>
      <c r="V38" s="49"/>
      <c r="W38" s="98"/>
      <c r="X38" s="50"/>
      <c r="Y38" s="39"/>
      <c r="Z38" s="39"/>
      <c r="AA38" s="39"/>
    </row>
    <row r="39" spans="1:27" ht="15">
      <c r="A39" s="39"/>
      <c r="B39" s="39"/>
      <c r="C39" s="88"/>
      <c r="D39" s="89"/>
      <c r="E39" s="99"/>
      <c r="F39" s="99"/>
      <c r="G39" s="99"/>
      <c r="H39" s="99"/>
      <c r="I39" s="129"/>
      <c r="J39" s="99"/>
      <c r="K39" s="99"/>
      <c r="L39" s="99"/>
      <c r="M39" s="99"/>
      <c r="N39" s="99"/>
      <c r="O39" s="100"/>
      <c r="P39" s="100"/>
      <c r="Q39" s="101"/>
      <c r="R39" s="102"/>
      <c r="S39" s="103"/>
      <c r="T39" s="104"/>
      <c r="U39" s="102"/>
      <c r="V39" s="49"/>
      <c r="W39" s="98"/>
      <c r="X39" s="50"/>
      <c r="Y39" s="39"/>
      <c r="Z39" s="39"/>
      <c r="AA39" s="39"/>
    </row>
    <row r="40" spans="1:27" ht="15">
      <c r="A40" s="39"/>
      <c r="B40" s="39"/>
      <c r="C40" s="88"/>
      <c r="D40" s="89"/>
      <c r="E40" s="99"/>
      <c r="F40" s="99"/>
      <c r="G40" s="99"/>
      <c r="H40" s="99"/>
      <c r="I40" s="129"/>
      <c r="J40" s="99"/>
      <c r="K40" s="99"/>
      <c r="L40" s="99"/>
      <c r="M40" s="99"/>
      <c r="N40" s="99"/>
      <c r="O40" s="100"/>
      <c r="P40" s="100"/>
      <c r="Q40" s="101"/>
      <c r="R40" s="102"/>
      <c r="S40" s="103"/>
      <c r="T40" s="104"/>
      <c r="U40" s="102"/>
      <c r="V40" s="49"/>
      <c r="W40" s="98"/>
      <c r="X40" s="50"/>
      <c r="Y40" s="39"/>
      <c r="Z40" s="39"/>
      <c r="AA40" s="39"/>
    </row>
    <row r="41" spans="1:27" ht="15">
      <c r="A41" s="39"/>
      <c r="B41" s="39"/>
      <c r="C41" s="88"/>
      <c r="D41" s="89"/>
      <c r="E41" s="99"/>
      <c r="F41" s="99"/>
      <c r="G41" s="99"/>
      <c r="H41" s="99"/>
      <c r="I41" s="129"/>
      <c r="J41" s="99"/>
      <c r="K41" s="99"/>
      <c r="L41" s="99"/>
      <c r="M41" s="99"/>
      <c r="N41" s="99"/>
      <c r="O41" s="100"/>
      <c r="P41" s="100"/>
      <c r="Q41" s="101"/>
      <c r="R41" s="102"/>
      <c r="S41" s="103"/>
      <c r="T41" s="104"/>
      <c r="U41" s="102"/>
      <c r="V41" s="49"/>
      <c r="W41" s="98"/>
      <c r="X41" s="50"/>
      <c r="Y41" s="39"/>
      <c r="Z41" s="39"/>
      <c r="AA41" s="39"/>
    </row>
    <row r="42" spans="1:27" ht="15">
      <c r="A42" s="39"/>
      <c r="B42" s="39"/>
      <c r="C42" s="88"/>
      <c r="D42" s="89"/>
      <c r="E42" s="99"/>
      <c r="F42" s="99"/>
      <c r="G42" s="99"/>
      <c r="H42" s="99"/>
      <c r="I42" s="129"/>
      <c r="J42" s="99"/>
      <c r="K42" s="99"/>
      <c r="L42" s="99"/>
      <c r="M42" s="99"/>
      <c r="N42" s="99"/>
      <c r="O42" s="100"/>
      <c r="P42" s="100"/>
      <c r="Q42" s="101"/>
      <c r="R42" s="102"/>
      <c r="S42" s="103"/>
      <c r="T42" s="104"/>
      <c r="U42" s="102"/>
      <c r="V42" s="49"/>
      <c r="W42" s="98"/>
      <c r="X42" s="50"/>
      <c r="Y42" s="39"/>
      <c r="Z42" s="39"/>
      <c r="AA42" s="39"/>
    </row>
    <row r="43" spans="1:27" ht="15">
      <c r="A43" s="39"/>
      <c r="B43" s="39"/>
      <c r="C43" s="88"/>
      <c r="D43" s="89"/>
      <c r="E43" s="99"/>
      <c r="F43" s="99"/>
      <c r="G43" s="99"/>
      <c r="H43" s="99"/>
      <c r="I43" s="129"/>
      <c r="J43" s="99"/>
      <c r="K43" s="99"/>
      <c r="L43" s="99"/>
      <c r="M43" s="99"/>
      <c r="N43" s="99"/>
      <c r="O43" s="100"/>
      <c r="P43" s="100"/>
      <c r="Q43" s="101"/>
      <c r="R43" s="102"/>
      <c r="S43" s="103"/>
      <c r="T43" s="104"/>
      <c r="U43" s="102"/>
      <c r="V43" s="49"/>
      <c r="W43" s="98"/>
      <c r="X43" s="50"/>
      <c r="Y43" s="39"/>
      <c r="Z43" s="39"/>
      <c r="AA43" s="39"/>
    </row>
    <row r="44" spans="1:27" ht="15">
      <c r="A44" s="39"/>
      <c r="B44" s="39"/>
      <c r="C44" s="88"/>
      <c r="D44" s="89"/>
      <c r="E44" s="99"/>
      <c r="F44" s="99"/>
      <c r="G44" s="99"/>
      <c r="H44" s="99"/>
      <c r="I44" s="129"/>
      <c r="J44" s="99"/>
      <c r="K44" s="99"/>
      <c r="L44" s="99"/>
      <c r="M44" s="99"/>
      <c r="N44" s="99"/>
      <c r="O44" s="100"/>
      <c r="P44" s="100"/>
      <c r="Q44" s="101"/>
      <c r="R44" s="102"/>
      <c r="S44" s="103"/>
      <c r="T44" s="104"/>
      <c r="U44" s="102"/>
      <c r="V44" s="49"/>
      <c r="W44" s="98"/>
      <c r="X44" s="50"/>
      <c r="Y44" s="39"/>
      <c r="Z44" s="39"/>
      <c r="AA44" s="39"/>
    </row>
    <row r="45" spans="1:27" ht="15">
      <c r="A45" s="39"/>
      <c r="B45" s="39"/>
      <c r="C45" s="88"/>
      <c r="D45" s="89"/>
      <c r="E45" s="99"/>
      <c r="F45" s="99"/>
      <c r="G45" s="99"/>
      <c r="H45" s="99"/>
      <c r="I45" s="129"/>
      <c r="J45" s="99"/>
      <c r="K45" s="99"/>
      <c r="L45" s="99"/>
      <c r="M45" s="99"/>
      <c r="N45" s="99"/>
      <c r="O45" s="100"/>
      <c r="P45" s="100"/>
      <c r="Q45" s="101"/>
      <c r="R45" s="102"/>
      <c r="S45" s="103"/>
      <c r="T45" s="104"/>
      <c r="U45" s="102"/>
      <c r="V45" s="49"/>
      <c r="W45" s="98"/>
      <c r="X45" s="50"/>
      <c r="Y45" s="39"/>
      <c r="Z45" s="39"/>
      <c r="AA45" s="39"/>
    </row>
    <row r="46" spans="1:27" ht="15">
      <c r="A46" s="39"/>
      <c r="B46" s="39"/>
      <c r="C46" s="88"/>
      <c r="D46" s="89"/>
      <c r="E46" s="99"/>
      <c r="F46" s="99"/>
      <c r="G46" s="99"/>
      <c r="H46" s="99"/>
      <c r="I46" s="129"/>
      <c r="J46" s="99"/>
      <c r="K46" s="99"/>
      <c r="L46" s="99"/>
      <c r="M46" s="99"/>
      <c r="N46" s="99"/>
      <c r="O46" s="100"/>
      <c r="P46" s="100"/>
      <c r="Q46" s="101"/>
      <c r="R46" s="102"/>
      <c r="S46" s="103"/>
      <c r="T46" s="104"/>
      <c r="U46" s="102"/>
      <c r="V46" s="49"/>
      <c r="W46" s="98"/>
      <c r="X46" s="50"/>
      <c r="Y46" s="39"/>
      <c r="Z46" s="39"/>
      <c r="AA46" s="39"/>
    </row>
    <row r="47" spans="1:27" ht="15">
      <c r="A47" s="39"/>
      <c r="B47" s="39"/>
      <c r="C47" s="88"/>
      <c r="D47" s="89"/>
      <c r="E47" s="99"/>
      <c r="F47" s="99"/>
      <c r="G47" s="99"/>
      <c r="H47" s="99"/>
      <c r="I47" s="129"/>
      <c r="J47" s="99"/>
      <c r="K47" s="99"/>
      <c r="L47" s="99"/>
      <c r="M47" s="99"/>
      <c r="N47" s="99"/>
      <c r="O47" s="100"/>
      <c r="P47" s="100"/>
      <c r="Q47" s="101"/>
      <c r="R47" s="102"/>
      <c r="S47" s="103"/>
      <c r="T47" s="104"/>
      <c r="U47" s="102"/>
      <c r="V47" s="49"/>
      <c r="W47" s="98"/>
      <c r="X47" s="50"/>
      <c r="Y47" s="39"/>
      <c r="Z47" s="39"/>
      <c r="AA47" s="39"/>
    </row>
    <row r="48" spans="1:27" ht="15">
      <c r="A48" s="39"/>
      <c r="B48" s="39"/>
      <c r="C48" s="88"/>
      <c r="D48" s="89"/>
      <c r="E48" s="99"/>
      <c r="F48" s="99"/>
      <c r="G48" s="99"/>
      <c r="H48" s="99"/>
      <c r="I48" s="129"/>
      <c r="J48" s="99"/>
      <c r="K48" s="99"/>
      <c r="L48" s="99"/>
      <c r="M48" s="99"/>
      <c r="N48" s="99"/>
      <c r="O48" s="100"/>
      <c r="P48" s="100"/>
      <c r="Q48" s="101"/>
      <c r="R48" s="102"/>
      <c r="S48" s="103"/>
      <c r="T48" s="104"/>
      <c r="U48" s="102"/>
      <c r="V48" s="49"/>
      <c r="W48" s="98"/>
      <c r="X48" s="50"/>
      <c r="Y48" s="39"/>
      <c r="Z48" s="39"/>
      <c r="AA48" s="39"/>
    </row>
    <row r="49" spans="1:27" ht="15">
      <c r="A49" s="39"/>
      <c r="B49" s="39"/>
      <c r="C49" s="88"/>
      <c r="D49" s="89"/>
      <c r="E49" s="99"/>
      <c r="F49" s="99"/>
      <c r="G49" s="99"/>
      <c r="H49" s="99"/>
      <c r="I49" s="129"/>
      <c r="J49" s="99"/>
      <c r="K49" s="99"/>
      <c r="L49" s="99"/>
      <c r="M49" s="99"/>
      <c r="N49" s="99"/>
      <c r="O49" s="100"/>
      <c r="P49" s="100"/>
      <c r="Q49" s="101"/>
      <c r="R49" s="102"/>
      <c r="S49" s="103"/>
      <c r="T49" s="104"/>
      <c r="U49" s="102"/>
      <c r="V49" s="49"/>
      <c r="W49" s="98"/>
      <c r="X49" s="50"/>
      <c r="Y49" s="39"/>
      <c r="Z49" s="39"/>
      <c r="AA49" s="39"/>
    </row>
    <row r="50" spans="1:27" ht="15">
      <c r="A50" s="39"/>
      <c r="B50" s="39"/>
      <c r="C50" s="88"/>
      <c r="D50" s="89"/>
      <c r="E50" s="99"/>
      <c r="F50" s="99"/>
      <c r="G50" s="99"/>
      <c r="H50" s="99"/>
      <c r="I50" s="129"/>
      <c r="J50" s="99"/>
      <c r="K50" s="99"/>
      <c r="L50" s="99"/>
      <c r="M50" s="99"/>
      <c r="N50" s="99"/>
      <c r="O50" s="100"/>
      <c r="P50" s="100"/>
      <c r="Q50" s="101"/>
      <c r="R50" s="102"/>
      <c r="S50" s="103"/>
      <c r="T50" s="104"/>
      <c r="U50" s="102"/>
      <c r="V50" s="49"/>
      <c r="W50" s="98"/>
      <c r="X50" s="50"/>
      <c r="Y50" s="39"/>
      <c r="Z50" s="39"/>
      <c r="AA50" s="39"/>
    </row>
    <row r="51" spans="1:27" ht="15">
      <c r="A51" s="39"/>
      <c r="B51" s="39"/>
      <c r="C51" s="88"/>
      <c r="D51" s="89"/>
      <c r="E51" s="99"/>
      <c r="F51" s="99"/>
      <c r="G51" s="99"/>
      <c r="H51" s="99"/>
      <c r="I51" s="129"/>
      <c r="J51" s="99"/>
      <c r="K51" s="99"/>
      <c r="L51" s="99"/>
      <c r="M51" s="99"/>
      <c r="N51" s="99"/>
      <c r="O51" s="100"/>
      <c r="P51" s="100"/>
      <c r="Q51" s="101"/>
      <c r="R51" s="102"/>
      <c r="S51" s="103"/>
      <c r="T51" s="104"/>
      <c r="U51" s="102"/>
      <c r="V51" s="49"/>
      <c r="W51" s="98"/>
      <c r="X51" s="50"/>
      <c r="Y51" s="39"/>
      <c r="Z51" s="39"/>
      <c r="AA51" s="39"/>
    </row>
    <row r="52" spans="1:27" ht="15">
      <c r="A52" s="39"/>
      <c r="B52" s="39"/>
      <c r="C52" s="88"/>
      <c r="D52" s="89"/>
      <c r="E52" s="99"/>
      <c r="F52" s="99"/>
      <c r="G52" s="99"/>
      <c r="H52" s="99"/>
      <c r="I52" s="129"/>
      <c r="J52" s="99"/>
      <c r="K52" s="99"/>
      <c r="L52" s="99"/>
      <c r="M52" s="99"/>
      <c r="N52" s="99"/>
      <c r="O52" s="100"/>
      <c r="P52" s="100"/>
      <c r="Q52" s="101"/>
      <c r="R52" s="102"/>
      <c r="S52" s="103"/>
      <c r="T52" s="104"/>
      <c r="U52" s="102"/>
      <c r="V52" s="49"/>
      <c r="W52" s="98"/>
      <c r="X52" s="50"/>
      <c r="Y52" s="39"/>
      <c r="Z52" s="39"/>
      <c r="AA52" s="39"/>
    </row>
    <row r="53" spans="1:27" ht="15">
      <c r="A53" s="39"/>
      <c r="B53" s="39"/>
      <c r="C53" s="88"/>
      <c r="D53" s="89"/>
      <c r="E53" s="99"/>
      <c r="F53" s="99"/>
      <c r="G53" s="99"/>
      <c r="H53" s="99"/>
      <c r="I53" s="129"/>
      <c r="J53" s="99"/>
      <c r="K53" s="99"/>
      <c r="L53" s="99"/>
      <c r="M53" s="99"/>
      <c r="N53" s="99"/>
      <c r="O53" s="100"/>
      <c r="P53" s="100"/>
      <c r="Q53" s="101"/>
      <c r="R53" s="102"/>
      <c r="S53" s="103"/>
      <c r="T53" s="104"/>
      <c r="U53" s="102"/>
      <c r="V53" s="49"/>
      <c r="W53" s="98"/>
      <c r="X53" s="50"/>
      <c r="Y53" s="39"/>
      <c r="Z53" s="39"/>
      <c r="AA53" s="39"/>
    </row>
    <row r="54" spans="1:27" ht="15">
      <c r="A54" s="39"/>
      <c r="B54" s="39"/>
      <c r="C54" s="88"/>
      <c r="D54" s="89"/>
      <c r="E54" s="99"/>
      <c r="F54" s="99"/>
      <c r="G54" s="99"/>
      <c r="H54" s="99"/>
      <c r="I54" s="129"/>
      <c r="J54" s="99"/>
      <c r="K54" s="99"/>
      <c r="L54" s="99"/>
      <c r="M54" s="99"/>
      <c r="N54" s="99"/>
      <c r="O54" s="100"/>
      <c r="P54" s="100"/>
      <c r="Q54" s="101"/>
      <c r="R54" s="102"/>
      <c r="S54" s="103"/>
      <c r="T54" s="104"/>
      <c r="U54" s="102"/>
      <c r="V54" s="49"/>
      <c r="W54" s="98"/>
      <c r="X54" s="50"/>
      <c r="Y54" s="39"/>
      <c r="Z54" s="39"/>
      <c r="AA54" s="39"/>
    </row>
    <row r="55" spans="1:27" ht="15">
      <c r="A55" s="39"/>
      <c r="B55" s="39"/>
      <c r="C55" s="88"/>
      <c r="D55" s="89"/>
      <c r="E55" s="99"/>
      <c r="F55" s="99"/>
      <c r="G55" s="99"/>
      <c r="H55" s="99"/>
      <c r="I55" s="129"/>
      <c r="J55" s="99"/>
      <c r="K55" s="99"/>
      <c r="L55" s="99"/>
      <c r="M55" s="99"/>
      <c r="N55" s="99"/>
      <c r="O55" s="100"/>
      <c r="P55" s="100"/>
      <c r="Q55" s="101"/>
      <c r="R55" s="102"/>
      <c r="S55" s="103"/>
      <c r="T55" s="104"/>
      <c r="U55" s="102"/>
      <c r="V55" s="49"/>
      <c r="W55" s="98"/>
      <c r="X55" s="50"/>
      <c r="Y55" s="39"/>
      <c r="Z55" s="39"/>
      <c r="AA55" s="39"/>
    </row>
    <row r="56" spans="1:27" ht="15">
      <c r="A56" s="39"/>
      <c r="B56" s="39"/>
      <c r="C56" s="88"/>
      <c r="D56" s="89"/>
      <c r="E56" s="99"/>
      <c r="F56" s="99"/>
      <c r="G56" s="99"/>
      <c r="H56" s="99"/>
      <c r="I56" s="129"/>
      <c r="J56" s="99"/>
      <c r="K56" s="99"/>
      <c r="L56" s="99"/>
      <c r="M56" s="99"/>
      <c r="N56" s="99"/>
      <c r="O56" s="100"/>
      <c r="P56" s="100"/>
      <c r="Q56" s="101"/>
      <c r="R56" s="102"/>
      <c r="S56" s="103"/>
      <c r="T56" s="104"/>
      <c r="U56" s="102"/>
      <c r="V56" s="49"/>
      <c r="W56" s="98"/>
      <c r="X56" s="50"/>
      <c r="Y56" s="39"/>
      <c r="Z56" s="39"/>
      <c r="AA56" s="39"/>
    </row>
    <row r="57" spans="1:27" ht="15">
      <c r="A57" s="39"/>
      <c r="B57" s="39"/>
      <c r="C57" s="88"/>
      <c r="D57" s="89"/>
      <c r="E57" s="99"/>
      <c r="F57" s="99"/>
      <c r="G57" s="99"/>
      <c r="H57" s="99"/>
      <c r="I57" s="129"/>
      <c r="J57" s="99"/>
      <c r="K57" s="99"/>
      <c r="L57" s="99"/>
      <c r="M57" s="99"/>
      <c r="N57" s="99"/>
      <c r="O57" s="100"/>
      <c r="P57" s="100"/>
      <c r="Q57" s="101"/>
      <c r="R57" s="102"/>
      <c r="S57" s="103"/>
      <c r="T57" s="104"/>
      <c r="U57" s="102"/>
      <c r="V57" s="49"/>
      <c r="W57" s="98"/>
      <c r="X57" s="50"/>
      <c r="Y57" s="39"/>
      <c r="Z57" s="39"/>
      <c r="AA57" s="39"/>
    </row>
    <row r="58" spans="1:27" ht="15">
      <c r="A58" s="39"/>
      <c r="B58" s="39"/>
      <c r="C58" s="88"/>
      <c r="D58" s="89"/>
      <c r="E58" s="99"/>
      <c r="F58" s="99"/>
      <c r="G58" s="99"/>
      <c r="H58" s="99"/>
      <c r="I58" s="129"/>
      <c r="J58" s="99"/>
      <c r="K58" s="99"/>
      <c r="L58" s="99"/>
      <c r="M58" s="99"/>
      <c r="N58" s="99"/>
      <c r="O58" s="100"/>
      <c r="P58" s="100"/>
      <c r="Q58" s="101"/>
      <c r="R58" s="102"/>
      <c r="S58" s="103"/>
      <c r="T58" s="104"/>
      <c r="U58" s="102"/>
      <c r="V58" s="49"/>
      <c r="W58" s="98"/>
      <c r="X58" s="50"/>
      <c r="Y58" s="39"/>
      <c r="Z58" s="39"/>
      <c r="AA58" s="39"/>
    </row>
    <row r="59" spans="1:27" ht="15">
      <c r="A59" s="39"/>
      <c r="B59" s="39"/>
      <c r="C59" s="88"/>
      <c r="D59" s="89"/>
      <c r="E59" s="99"/>
      <c r="F59" s="99"/>
      <c r="G59" s="99"/>
      <c r="H59" s="99"/>
      <c r="I59" s="129"/>
      <c r="J59" s="99"/>
      <c r="K59" s="99"/>
      <c r="L59" s="99"/>
      <c r="M59" s="99"/>
      <c r="N59" s="99"/>
      <c r="O59" s="100"/>
      <c r="P59" s="100"/>
      <c r="Q59" s="101"/>
      <c r="R59" s="102"/>
      <c r="S59" s="103"/>
      <c r="T59" s="104"/>
      <c r="U59" s="102"/>
      <c r="V59" s="49"/>
      <c r="W59" s="98"/>
      <c r="X59" s="50"/>
      <c r="Y59" s="39"/>
      <c r="Z59" s="39"/>
      <c r="AA59" s="39"/>
    </row>
    <row r="60" spans="1:27" ht="15">
      <c r="A60" s="39"/>
      <c r="B60" s="39"/>
      <c r="C60" s="88"/>
      <c r="D60" s="89"/>
      <c r="E60" s="99"/>
      <c r="F60" s="99"/>
      <c r="G60" s="99"/>
      <c r="H60" s="99"/>
      <c r="I60" s="129"/>
      <c r="J60" s="99"/>
      <c r="K60" s="99"/>
      <c r="L60" s="99"/>
      <c r="M60" s="99"/>
      <c r="N60" s="99"/>
      <c r="O60" s="100"/>
      <c r="P60" s="100"/>
      <c r="Q60" s="101"/>
      <c r="R60" s="102"/>
      <c r="S60" s="103"/>
      <c r="T60" s="104"/>
      <c r="U60" s="102"/>
      <c r="V60" s="49"/>
      <c r="W60" s="98"/>
      <c r="X60" s="50"/>
      <c r="Y60" s="39"/>
      <c r="Z60" s="39"/>
      <c r="AA60" s="39"/>
    </row>
    <row r="61" spans="1:27" ht="15">
      <c r="A61" s="39"/>
      <c r="B61" s="39"/>
      <c r="C61" s="88"/>
      <c r="D61" s="89"/>
      <c r="E61" s="99"/>
      <c r="F61" s="99"/>
      <c r="G61" s="99"/>
      <c r="H61" s="99"/>
      <c r="I61" s="129"/>
      <c r="J61" s="99"/>
      <c r="K61" s="99"/>
      <c r="L61" s="99"/>
      <c r="M61" s="99"/>
      <c r="N61" s="99"/>
      <c r="O61" s="100"/>
      <c r="P61" s="100"/>
      <c r="Q61" s="101"/>
      <c r="R61" s="102"/>
      <c r="S61" s="103"/>
      <c r="T61" s="104"/>
      <c r="U61" s="102"/>
      <c r="V61" s="49"/>
      <c r="W61" s="98"/>
      <c r="X61" s="50"/>
      <c r="Y61" s="39"/>
      <c r="Z61" s="39"/>
      <c r="AA61" s="39"/>
    </row>
    <row r="62" spans="1:27" ht="15">
      <c r="A62" s="39"/>
      <c r="B62" s="39"/>
      <c r="C62" s="88"/>
      <c r="D62" s="89"/>
      <c r="E62" s="99"/>
      <c r="F62" s="99"/>
      <c r="G62" s="99"/>
      <c r="H62" s="99"/>
      <c r="I62" s="129"/>
      <c r="J62" s="99"/>
      <c r="K62" s="99"/>
      <c r="L62" s="99"/>
      <c r="M62" s="99"/>
      <c r="N62" s="99"/>
      <c r="O62" s="100"/>
      <c r="P62" s="100"/>
      <c r="Q62" s="101"/>
      <c r="R62" s="102"/>
      <c r="S62" s="103"/>
      <c r="T62" s="104"/>
      <c r="U62" s="102"/>
      <c r="V62" s="49"/>
      <c r="W62" s="98"/>
      <c r="X62" s="50"/>
      <c r="Y62" s="39"/>
      <c r="Z62" s="39"/>
      <c r="AA62" s="39"/>
    </row>
    <row r="63" spans="1:27" ht="15">
      <c r="A63" s="39"/>
      <c r="B63" s="39"/>
      <c r="C63" s="88"/>
      <c r="D63" s="89"/>
      <c r="E63" s="99"/>
      <c r="F63" s="99"/>
      <c r="G63" s="99"/>
      <c r="H63" s="99"/>
      <c r="I63" s="129"/>
      <c r="J63" s="99"/>
      <c r="K63" s="99"/>
      <c r="L63" s="99"/>
      <c r="M63" s="99"/>
      <c r="N63" s="99"/>
      <c r="O63" s="100"/>
      <c r="P63" s="100"/>
      <c r="Q63" s="101"/>
      <c r="R63" s="102"/>
      <c r="S63" s="103"/>
      <c r="T63" s="104"/>
      <c r="U63" s="102"/>
      <c r="V63" s="49"/>
      <c r="W63" s="98"/>
      <c r="X63" s="50"/>
      <c r="Y63" s="39"/>
      <c r="Z63" s="39"/>
      <c r="AA63" s="39"/>
    </row>
    <row r="64" spans="1:27" ht="15">
      <c r="A64" s="39"/>
      <c r="B64" s="39"/>
      <c r="C64" s="88"/>
      <c r="D64" s="89"/>
      <c r="E64" s="99"/>
      <c r="F64" s="99"/>
      <c r="G64" s="99"/>
      <c r="H64" s="99"/>
      <c r="I64" s="129"/>
      <c r="J64" s="99"/>
      <c r="K64" s="99"/>
      <c r="L64" s="99"/>
      <c r="M64" s="99"/>
      <c r="N64" s="99"/>
      <c r="O64" s="100"/>
      <c r="P64" s="100"/>
      <c r="Q64" s="101"/>
      <c r="R64" s="102"/>
      <c r="S64" s="103"/>
      <c r="T64" s="104"/>
      <c r="U64" s="102"/>
      <c r="V64" s="49"/>
      <c r="W64" s="98"/>
      <c r="X64" s="50"/>
      <c r="Y64" s="39"/>
      <c r="Z64" s="39"/>
      <c r="AA64" s="39"/>
    </row>
    <row r="65" spans="1:27" ht="15">
      <c r="A65" s="39"/>
      <c r="B65" s="39"/>
      <c r="C65" s="88"/>
      <c r="D65" s="89"/>
      <c r="E65" s="99"/>
      <c r="F65" s="99"/>
      <c r="G65" s="99"/>
      <c r="H65" s="99"/>
      <c r="I65" s="129"/>
      <c r="J65" s="99"/>
      <c r="K65" s="99"/>
      <c r="L65" s="99"/>
      <c r="M65" s="99"/>
      <c r="N65" s="99"/>
      <c r="O65" s="100"/>
      <c r="P65" s="100"/>
      <c r="Q65" s="101"/>
      <c r="R65" s="102"/>
      <c r="S65" s="103"/>
      <c r="T65" s="104"/>
      <c r="U65" s="102"/>
      <c r="V65" s="49"/>
      <c r="W65" s="98"/>
      <c r="X65" s="50"/>
      <c r="Y65" s="39"/>
      <c r="Z65" s="39"/>
      <c r="AA65" s="39"/>
    </row>
    <row r="66" spans="1:27" ht="15">
      <c r="A66" s="39"/>
      <c r="B66" s="39"/>
      <c r="C66" s="88"/>
      <c r="D66" s="89"/>
      <c r="E66" s="99"/>
      <c r="F66" s="99"/>
      <c r="G66" s="99"/>
      <c r="H66" s="99"/>
      <c r="I66" s="129"/>
      <c r="J66" s="99"/>
      <c r="K66" s="99"/>
      <c r="L66" s="99"/>
      <c r="M66" s="99"/>
      <c r="N66" s="99"/>
      <c r="O66" s="100"/>
      <c r="P66" s="100"/>
      <c r="Q66" s="101"/>
      <c r="R66" s="102"/>
      <c r="S66" s="103"/>
      <c r="T66" s="104"/>
      <c r="U66" s="102"/>
      <c r="V66" s="49"/>
      <c r="W66" s="98"/>
      <c r="X66" s="50"/>
      <c r="Y66" s="39"/>
      <c r="Z66" s="39"/>
      <c r="AA66" s="39"/>
    </row>
    <row r="67" spans="1:27" ht="15">
      <c r="A67" s="39"/>
      <c r="B67" s="39"/>
      <c r="C67" s="88"/>
      <c r="D67" s="89"/>
      <c r="E67" s="99"/>
      <c r="F67" s="99"/>
      <c r="G67" s="99"/>
      <c r="H67" s="99"/>
      <c r="I67" s="129"/>
      <c r="J67" s="99"/>
      <c r="K67" s="99"/>
      <c r="L67" s="99"/>
      <c r="M67" s="99"/>
      <c r="N67" s="99"/>
      <c r="O67" s="100"/>
      <c r="P67" s="100"/>
      <c r="Q67" s="101"/>
      <c r="R67" s="102"/>
      <c r="S67" s="103"/>
      <c r="T67" s="104"/>
      <c r="U67" s="102"/>
      <c r="V67" s="49"/>
      <c r="W67" s="98"/>
      <c r="X67" s="50"/>
      <c r="Y67" s="39"/>
      <c r="Z67" s="39"/>
      <c r="AA67" s="39"/>
    </row>
    <row r="68" spans="1:27" ht="15">
      <c r="A68" s="39"/>
      <c r="B68" s="39"/>
      <c r="C68" s="88"/>
      <c r="D68" s="89"/>
      <c r="E68" s="99"/>
      <c r="F68" s="99"/>
      <c r="G68" s="99"/>
      <c r="H68" s="99"/>
      <c r="I68" s="129"/>
      <c r="J68" s="99"/>
      <c r="K68" s="99"/>
      <c r="L68" s="99"/>
      <c r="M68" s="99"/>
      <c r="N68" s="99"/>
      <c r="O68" s="100"/>
      <c r="P68" s="100"/>
      <c r="Q68" s="101"/>
      <c r="R68" s="102"/>
      <c r="S68" s="103"/>
      <c r="T68" s="104"/>
      <c r="U68" s="102"/>
      <c r="V68" s="49"/>
      <c r="W68" s="98"/>
      <c r="X68" s="50"/>
      <c r="Y68" s="39"/>
      <c r="Z68" s="39"/>
      <c r="AA68" s="39"/>
    </row>
    <row r="69" spans="1:27" ht="15">
      <c r="A69" s="39"/>
      <c r="B69" s="39"/>
      <c r="C69" s="88"/>
      <c r="D69" s="89"/>
      <c r="E69" s="99"/>
      <c r="F69" s="99"/>
      <c r="G69" s="99"/>
      <c r="H69" s="99"/>
      <c r="I69" s="129"/>
      <c r="J69" s="99"/>
      <c r="K69" s="99"/>
      <c r="L69" s="99"/>
      <c r="M69" s="99"/>
      <c r="N69" s="99"/>
      <c r="O69" s="100"/>
      <c r="P69" s="100"/>
      <c r="Q69" s="101"/>
      <c r="R69" s="102"/>
      <c r="S69" s="103"/>
      <c r="T69" s="104"/>
      <c r="U69" s="102"/>
      <c r="V69" s="49"/>
      <c r="W69" s="98"/>
      <c r="X69" s="50"/>
      <c r="Y69" s="39"/>
      <c r="Z69" s="39"/>
      <c r="AA69" s="39"/>
    </row>
    <row r="70" spans="1:27" ht="15">
      <c r="A70" s="39"/>
      <c r="B70" s="39"/>
      <c r="C70" s="88"/>
      <c r="D70" s="89"/>
      <c r="E70" s="99"/>
      <c r="F70" s="99"/>
      <c r="G70" s="99"/>
      <c r="H70" s="99"/>
      <c r="I70" s="129"/>
      <c r="J70" s="99"/>
      <c r="K70" s="99"/>
      <c r="L70" s="99"/>
      <c r="M70" s="99"/>
      <c r="N70" s="99"/>
      <c r="O70" s="100"/>
      <c r="P70" s="100"/>
      <c r="Q70" s="101"/>
      <c r="R70" s="102"/>
      <c r="S70" s="103"/>
      <c r="T70" s="104"/>
      <c r="U70" s="102"/>
      <c r="V70" s="49"/>
      <c r="W70" s="98"/>
      <c r="X70" s="50"/>
      <c r="Y70" s="39"/>
      <c r="Z70" s="39"/>
      <c r="AA70" s="39"/>
    </row>
    <row r="71" spans="1:27" ht="15">
      <c r="A71" s="39"/>
      <c r="B71" s="39"/>
      <c r="C71" s="88"/>
      <c r="D71" s="89"/>
      <c r="E71" s="99"/>
      <c r="F71" s="99"/>
      <c r="G71" s="99"/>
      <c r="H71" s="99"/>
      <c r="I71" s="129"/>
      <c r="J71" s="99"/>
      <c r="K71" s="99"/>
      <c r="L71" s="99"/>
      <c r="M71" s="99"/>
      <c r="N71" s="99"/>
      <c r="O71" s="100"/>
      <c r="P71" s="100"/>
      <c r="Q71" s="101"/>
      <c r="R71" s="102"/>
      <c r="S71" s="103"/>
      <c r="T71" s="104"/>
      <c r="U71" s="102"/>
      <c r="V71" s="49"/>
      <c r="W71" s="98"/>
      <c r="X71" s="50"/>
      <c r="Y71" s="39"/>
      <c r="Z71" s="39"/>
      <c r="AA71" s="39"/>
    </row>
    <row r="72" spans="1:27" ht="15">
      <c r="A72" s="39"/>
      <c r="B72" s="39"/>
      <c r="C72" s="88"/>
      <c r="D72" s="89"/>
      <c r="E72" s="99"/>
      <c r="F72" s="99"/>
      <c r="G72" s="99"/>
      <c r="H72" s="99"/>
      <c r="I72" s="129"/>
      <c r="J72" s="99"/>
      <c r="K72" s="99"/>
      <c r="L72" s="99"/>
      <c r="M72" s="99"/>
      <c r="N72" s="99"/>
      <c r="O72" s="100"/>
      <c r="P72" s="100"/>
      <c r="Q72" s="101"/>
      <c r="R72" s="102"/>
      <c r="S72" s="103"/>
      <c r="T72" s="104"/>
      <c r="U72" s="102"/>
      <c r="V72" s="49"/>
      <c r="W72" s="98"/>
      <c r="X72" s="50"/>
      <c r="Y72" s="39"/>
      <c r="Z72" s="39"/>
      <c r="AA72" s="39"/>
    </row>
    <row r="73" spans="1:27" ht="15">
      <c r="A73" s="39"/>
      <c r="B73" s="39"/>
      <c r="C73" s="88"/>
      <c r="D73" s="89"/>
      <c r="E73" s="99"/>
      <c r="F73" s="99"/>
      <c r="G73" s="99"/>
      <c r="H73" s="99"/>
      <c r="I73" s="129"/>
      <c r="J73" s="99"/>
      <c r="K73" s="99"/>
      <c r="L73" s="99"/>
      <c r="M73" s="99"/>
      <c r="N73" s="99"/>
      <c r="O73" s="100"/>
      <c r="P73" s="100"/>
      <c r="Q73" s="101"/>
      <c r="R73" s="102"/>
      <c r="S73" s="103"/>
      <c r="T73" s="104"/>
      <c r="U73" s="102"/>
      <c r="V73" s="49"/>
      <c r="W73" s="98"/>
      <c r="X73" s="50"/>
      <c r="Y73" s="39"/>
      <c r="Z73" s="39"/>
      <c r="AA73" s="39"/>
    </row>
    <row r="74" spans="1:27" ht="15">
      <c r="A74" s="39"/>
      <c r="B74" s="39"/>
      <c r="C74" s="88"/>
      <c r="D74" s="89"/>
      <c r="E74" s="99"/>
      <c r="F74" s="99"/>
      <c r="G74" s="99"/>
      <c r="H74" s="99"/>
      <c r="I74" s="129"/>
      <c r="J74" s="99"/>
      <c r="K74" s="99"/>
      <c r="L74" s="99"/>
      <c r="M74" s="99"/>
      <c r="N74" s="99"/>
      <c r="O74" s="100"/>
      <c r="P74" s="100"/>
      <c r="Q74" s="101"/>
      <c r="R74" s="102"/>
      <c r="S74" s="103"/>
      <c r="T74" s="104"/>
      <c r="U74" s="102"/>
      <c r="V74" s="49"/>
      <c r="W74" s="98"/>
      <c r="X74" s="50"/>
      <c r="Y74" s="39"/>
      <c r="Z74" s="39"/>
      <c r="AA74" s="39"/>
    </row>
    <row r="75" spans="1:27" ht="15">
      <c r="A75" s="39"/>
      <c r="B75" s="39"/>
      <c r="C75" s="88"/>
      <c r="D75" s="89"/>
      <c r="E75" s="99"/>
      <c r="F75" s="99"/>
      <c r="G75" s="99"/>
      <c r="H75" s="99"/>
      <c r="I75" s="129"/>
      <c r="J75" s="99"/>
      <c r="K75" s="99"/>
      <c r="L75" s="99"/>
      <c r="M75" s="99"/>
      <c r="N75" s="99"/>
      <c r="O75" s="100"/>
      <c r="P75" s="100"/>
      <c r="Q75" s="101"/>
      <c r="R75" s="102"/>
      <c r="S75" s="103"/>
      <c r="T75" s="104"/>
      <c r="U75" s="102"/>
      <c r="V75" s="49"/>
      <c r="W75" s="98"/>
      <c r="X75" s="50"/>
      <c r="Y75" s="39"/>
      <c r="Z75" s="39"/>
      <c r="AA75" s="39"/>
    </row>
    <row r="76" spans="1:27" ht="15">
      <c r="A76" s="39"/>
      <c r="B76" s="39"/>
      <c r="C76" s="88"/>
      <c r="D76" s="89"/>
      <c r="E76" s="99"/>
      <c r="F76" s="99"/>
      <c r="G76" s="99"/>
      <c r="H76" s="99"/>
      <c r="I76" s="129"/>
      <c r="J76" s="99"/>
      <c r="K76" s="99"/>
      <c r="L76" s="99"/>
      <c r="M76" s="99"/>
      <c r="N76" s="99"/>
      <c r="O76" s="100"/>
      <c r="P76" s="100"/>
      <c r="Q76" s="101"/>
      <c r="R76" s="102"/>
      <c r="S76" s="103"/>
      <c r="T76" s="104"/>
      <c r="U76" s="102"/>
      <c r="V76" s="49"/>
      <c r="W76" s="98"/>
      <c r="X76" s="50"/>
      <c r="Y76" s="39"/>
      <c r="Z76" s="39"/>
      <c r="AA76" s="39"/>
    </row>
    <row r="77" spans="1:27" ht="15">
      <c r="A77" s="39"/>
      <c r="B77" s="39"/>
      <c r="C77" s="88"/>
      <c r="D77" s="89"/>
      <c r="E77" s="99"/>
      <c r="F77" s="99"/>
      <c r="G77" s="99"/>
      <c r="H77" s="99"/>
      <c r="I77" s="129"/>
      <c r="J77" s="99"/>
      <c r="K77" s="99"/>
      <c r="L77" s="99"/>
      <c r="M77" s="99"/>
      <c r="N77" s="99"/>
      <c r="O77" s="100"/>
      <c r="P77" s="100"/>
      <c r="Q77" s="101"/>
      <c r="R77" s="102"/>
      <c r="S77" s="103"/>
      <c r="T77" s="104"/>
      <c r="U77" s="102"/>
      <c r="V77" s="49"/>
      <c r="W77" s="98"/>
      <c r="X77" s="50"/>
      <c r="Y77" s="39"/>
      <c r="Z77" s="39"/>
      <c r="AA77" s="39"/>
    </row>
    <row r="78" spans="1:27" ht="15">
      <c r="A78" s="39"/>
      <c r="B78" s="39"/>
      <c r="C78" s="88"/>
      <c r="D78" s="89"/>
      <c r="E78" s="99"/>
      <c r="F78" s="99"/>
      <c r="G78" s="99"/>
      <c r="H78" s="99"/>
      <c r="I78" s="129"/>
      <c r="J78" s="99"/>
      <c r="K78" s="99"/>
      <c r="L78" s="99"/>
      <c r="M78" s="99"/>
      <c r="N78" s="99"/>
      <c r="O78" s="100"/>
      <c r="P78" s="100"/>
      <c r="Q78" s="101"/>
      <c r="R78" s="102"/>
      <c r="S78" s="103"/>
      <c r="T78" s="104"/>
      <c r="U78" s="102"/>
      <c r="V78" s="49"/>
      <c r="W78" s="98"/>
      <c r="X78" s="50"/>
      <c r="Y78" s="39"/>
      <c r="Z78" s="39"/>
      <c r="AA78" s="39"/>
    </row>
    <row r="79" spans="1:27" ht="15">
      <c r="A79" s="39"/>
      <c r="B79" s="39"/>
      <c r="C79" s="88"/>
      <c r="D79" s="89"/>
      <c r="E79" s="99"/>
      <c r="F79" s="99"/>
      <c r="G79" s="99"/>
      <c r="H79" s="99"/>
      <c r="I79" s="129"/>
      <c r="J79" s="99"/>
      <c r="K79" s="99"/>
      <c r="L79" s="99"/>
      <c r="M79" s="99"/>
      <c r="N79" s="99"/>
      <c r="O79" s="100"/>
      <c r="P79" s="100"/>
      <c r="Q79" s="101"/>
      <c r="R79" s="102"/>
      <c r="S79" s="103"/>
      <c r="T79" s="104"/>
      <c r="U79" s="102"/>
      <c r="V79" s="49"/>
      <c r="W79" s="98"/>
      <c r="X79" s="50"/>
      <c r="Y79" s="39"/>
      <c r="Z79" s="39"/>
      <c r="AA79" s="39"/>
    </row>
    <row r="80" spans="1:27" ht="15">
      <c r="A80" s="39"/>
      <c r="B80" s="39"/>
      <c r="C80" s="88"/>
      <c r="D80" s="89"/>
      <c r="E80" s="99"/>
      <c r="F80" s="99"/>
      <c r="G80" s="99"/>
      <c r="H80" s="99"/>
      <c r="I80" s="129"/>
      <c r="J80" s="99"/>
      <c r="K80" s="99"/>
      <c r="L80" s="99"/>
      <c r="M80" s="99"/>
      <c r="N80" s="99"/>
      <c r="O80" s="100"/>
      <c r="P80" s="100"/>
      <c r="Q80" s="101"/>
      <c r="R80" s="102"/>
      <c r="S80" s="103"/>
      <c r="T80" s="104"/>
      <c r="U80" s="102"/>
      <c r="V80" s="49"/>
      <c r="W80" s="98"/>
      <c r="X80" s="50"/>
      <c r="Y80" s="39"/>
      <c r="Z80" s="39"/>
      <c r="AA80" s="39"/>
    </row>
    <row r="81" spans="1:27" ht="15">
      <c r="A81" s="39"/>
      <c r="B81" s="39"/>
      <c r="C81" s="88"/>
      <c r="D81" s="89"/>
      <c r="E81" s="99"/>
      <c r="F81" s="99"/>
      <c r="G81" s="99"/>
      <c r="H81" s="99"/>
      <c r="I81" s="129"/>
      <c r="J81" s="99"/>
      <c r="K81" s="99"/>
      <c r="L81" s="99"/>
      <c r="M81" s="99"/>
      <c r="N81" s="99"/>
      <c r="O81" s="100"/>
      <c r="P81" s="100"/>
      <c r="Q81" s="101"/>
      <c r="R81" s="102"/>
      <c r="S81" s="103"/>
      <c r="T81" s="104"/>
      <c r="U81" s="102"/>
      <c r="V81" s="49"/>
      <c r="W81" s="98"/>
      <c r="X81" s="50"/>
      <c r="Y81" s="39"/>
      <c r="Z81" s="39"/>
      <c r="AA81" s="39"/>
    </row>
    <row r="82" spans="1:27" ht="15">
      <c r="A82" s="39"/>
      <c r="B82" s="39"/>
      <c r="C82" s="88"/>
      <c r="D82" s="89"/>
      <c r="E82" s="99"/>
      <c r="F82" s="99"/>
      <c r="G82" s="99"/>
      <c r="H82" s="99"/>
      <c r="I82" s="129"/>
      <c r="J82" s="99"/>
      <c r="K82" s="99"/>
      <c r="L82" s="99"/>
      <c r="M82" s="99"/>
      <c r="N82" s="99"/>
      <c r="O82" s="100"/>
      <c r="P82" s="100"/>
      <c r="Q82" s="101"/>
      <c r="R82" s="102"/>
      <c r="S82" s="103"/>
      <c r="T82" s="104"/>
      <c r="U82" s="102"/>
      <c r="V82" s="49"/>
      <c r="W82" s="98"/>
      <c r="X82" s="50"/>
      <c r="Y82" s="39"/>
      <c r="Z82" s="39"/>
      <c r="AA82" s="39"/>
    </row>
    <row r="83" spans="1:27" ht="15">
      <c r="A83" s="39"/>
      <c r="B83" s="39"/>
      <c r="C83" s="88"/>
      <c r="D83" s="89"/>
      <c r="E83" s="99"/>
      <c r="F83" s="99"/>
      <c r="G83" s="99"/>
      <c r="H83" s="99"/>
      <c r="I83" s="129"/>
      <c r="J83" s="99"/>
      <c r="K83" s="99"/>
      <c r="L83" s="99"/>
      <c r="M83" s="99"/>
      <c r="N83" s="99"/>
      <c r="O83" s="100"/>
      <c r="P83" s="100"/>
      <c r="Q83" s="101"/>
      <c r="R83" s="102"/>
      <c r="S83" s="103"/>
      <c r="T83" s="104"/>
      <c r="U83" s="102"/>
      <c r="V83" s="49"/>
      <c r="W83" s="98"/>
      <c r="X83" s="50"/>
      <c r="Y83" s="39"/>
      <c r="Z83" s="39"/>
      <c r="AA83" s="39"/>
    </row>
    <row r="84" spans="1:27" ht="15">
      <c r="A84" s="39"/>
      <c r="B84" s="39"/>
      <c r="C84" s="88"/>
      <c r="D84" s="89"/>
      <c r="E84" s="99"/>
      <c r="F84" s="99"/>
      <c r="G84" s="99"/>
      <c r="H84" s="99"/>
      <c r="I84" s="129"/>
      <c r="J84" s="99"/>
      <c r="K84" s="99"/>
      <c r="L84" s="99"/>
      <c r="M84" s="99"/>
      <c r="N84" s="99"/>
      <c r="O84" s="100"/>
      <c r="P84" s="100"/>
      <c r="Q84" s="101"/>
      <c r="R84" s="102"/>
      <c r="S84" s="103"/>
      <c r="T84" s="104"/>
      <c r="U84" s="102"/>
      <c r="V84" s="49"/>
      <c r="W84" s="98"/>
      <c r="X84" s="50"/>
      <c r="Y84" s="39"/>
      <c r="Z84" s="39"/>
      <c r="AA84" s="39"/>
    </row>
    <row r="85" spans="1:27" ht="15">
      <c r="A85" s="39"/>
      <c r="B85" s="39"/>
      <c r="C85" s="88"/>
      <c r="D85" s="89"/>
      <c r="E85" s="99"/>
      <c r="F85" s="99"/>
      <c r="G85" s="99"/>
      <c r="H85" s="99"/>
      <c r="I85" s="129"/>
      <c r="J85" s="99"/>
      <c r="K85" s="99"/>
      <c r="L85" s="99"/>
      <c r="M85" s="99"/>
      <c r="N85" s="99"/>
      <c r="O85" s="100"/>
      <c r="P85" s="100"/>
      <c r="Q85" s="101"/>
      <c r="R85" s="102"/>
      <c r="S85" s="103"/>
      <c r="T85" s="104"/>
      <c r="U85" s="102"/>
      <c r="V85" s="49"/>
      <c r="W85" s="98"/>
      <c r="X85" s="50"/>
      <c r="Y85" s="39"/>
      <c r="Z85" s="39"/>
      <c r="AA85" s="39"/>
    </row>
    <row r="86" spans="1:27" ht="15">
      <c r="A86" s="39"/>
      <c r="B86" s="39"/>
      <c r="C86" s="88"/>
      <c r="D86" s="89"/>
      <c r="E86" s="99"/>
      <c r="F86" s="99"/>
      <c r="G86" s="99"/>
      <c r="H86" s="99"/>
      <c r="I86" s="129"/>
      <c r="J86" s="99"/>
      <c r="K86" s="99"/>
      <c r="L86" s="99"/>
      <c r="M86" s="99"/>
      <c r="N86" s="99"/>
      <c r="O86" s="100"/>
      <c r="P86" s="100"/>
      <c r="Q86" s="101"/>
      <c r="R86" s="102"/>
      <c r="S86" s="103"/>
      <c r="T86" s="104"/>
      <c r="U86" s="102"/>
      <c r="V86" s="49"/>
      <c r="W86" s="98"/>
      <c r="X86" s="50"/>
      <c r="Y86" s="39"/>
      <c r="Z86" s="39"/>
      <c r="AA86" s="39"/>
    </row>
    <row r="87" spans="1:27" ht="15">
      <c r="A87" s="39"/>
      <c r="B87" s="39"/>
      <c r="C87" s="88"/>
      <c r="D87" s="89"/>
      <c r="E87" s="99"/>
      <c r="F87" s="99"/>
      <c r="G87" s="99"/>
      <c r="H87" s="129"/>
      <c r="I87" s="129"/>
      <c r="J87" s="129"/>
      <c r="K87" s="129"/>
      <c r="L87" s="129"/>
      <c r="M87" s="129"/>
      <c r="N87" s="99"/>
      <c r="O87" s="100"/>
      <c r="P87" s="100"/>
      <c r="Q87" s="101"/>
      <c r="R87" s="102"/>
      <c r="S87" s="103"/>
      <c r="T87" s="104"/>
      <c r="U87" s="102"/>
      <c r="V87" s="49"/>
      <c r="W87" s="98"/>
      <c r="X87" s="50"/>
      <c r="Y87" s="39"/>
      <c r="Z87" s="39"/>
      <c r="AA87" s="39"/>
    </row>
    <row r="88" spans="1:27" ht="15">
      <c r="A88" s="39"/>
      <c r="B88" s="39"/>
      <c r="C88" s="88"/>
      <c r="D88" s="89"/>
      <c r="E88" s="99"/>
      <c r="F88" s="99"/>
      <c r="G88" s="99"/>
      <c r="H88" s="99"/>
      <c r="I88" s="129"/>
      <c r="J88" s="99"/>
      <c r="K88" s="99"/>
      <c r="L88" s="99"/>
      <c r="M88" s="99"/>
      <c r="N88" s="99"/>
      <c r="O88" s="100"/>
      <c r="P88" s="100"/>
      <c r="Q88" s="101"/>
      <c r="R88" s="102"/>
      <c r="S88" s="103"/>
      <c r="T88" s="104"/>
      <c r="U88" s="102"/>
      <c r="V88" s="49"/>
      <c r="W88" s="98"/>
      <c r="X88" s="50"/>
      <c r="Y88" s="39"/>
      <c r="Z88" s="39"/>
      <c r="AA88" s="39"/>
    </row>
    <row r="89" spans="1:27" ht="15">
      <c r="A89" s="39"/>
      <c r="B89" s="39"/>
      <c r="C89" s="88"/>
      <c r="D89" s="89"/>
      <c r="E89" s="99"/>
      <c r="F89" s="99"/>
      <c r="G89" s="99"/>
      <c r="H89" s="99"/>
      <c r="I89" s="129"/>
      <c r="J89" s="99"/>
      <c r="K89" s="99"/>
      <c r="L89" s="99"/>
      <c r="M89" s="99"/>
      <c r="N89" s="99"/>
      <c r="O89" s="100"/>
      <c r="P89" s="100"/>
      <c r="Q89" s="101"/>
      <c r="R89" s="102"/>
      <c r="S89" s="103"/>
      <c r="T89" s="104"/>
      <c r="U89" s="102"/>
      <c r="V89" s="49"/>
      <c r="W89" s="98"/>
      <c r="X89" s="50"/>
      <c r="Y89" s="39"/>
      <c r="Z89" s="39"/>
      <c r="AA89" s="39"/>
    </row>
    <row r="90" spans="1:27" ht="15">
      <c r="A90" s="39"/>
      <c r="B90" s="39"/>
      <c r="C90" s="88"/>
      <c r="D90" s="89"/>
      <c r="E90" s="99"/>
      <c r="F90" s="99"/>
      <c r="G90" s="99"/>
      <c r="H90" s="99"/>
      <c r="I90" s="129"/>
      <c r="J90" s="99"/>
      <c r="K90" s="99"/>
      <c r="L90" s="99"/>
      <c r="M90" s="99"/>
      <c r="N90" s="99"/>
      <c r="O90" s="100"/>
      <c r="P90" s="100"/>
      <c r="Q90" s="101"/>
      <c r="R90" s="102"/>
      <c r="S90" s="103"/>
      <c r="T90" s="104"/>
      <c r="U90" s="102"/>
      <c r="V90" s="49"/>
      <c r="W90" s="98"/>
      <c r="X90" s="50"/>
      <c r="Y90" s="39"/>
      <c r="Z90" s="39"/>
      <c r="AA90" s="39"/>
    </row>
    <row r="91" spans="1:27" ht="15">
      <c r="A91" s="39"/>
      <c r="B91" s="39"/>
      <c r="C91" s="88"/>
      <c r="D91" s="113"/>
      <c r="E91" s="99"/>
      <c r="F91" s="99"/>
      <c r="G91" s="99"/>
      <c r="H91" s="99"/>
      <c r="I91" s="129"/>
      <c r="J91" s="99"/>
      <c r="K91" s="99"/>
      <c r="L91" s="99"/>
      <c r="M91" s="99"/>
      <c r="N91" s="99"/>
      <c r="O91" s="99"/>
      <c r="P91" s="114"/>
      <c r="Q91" s="114"/>
      <c r="R91" s="114"/>
      <c r="S91" s="103"/>
      <c r="T91" s="49"/>
      <c r="U91" s="116"/>
      <c r="V91" s="49"/>
      <c r="W91" s="49"/>
      <c r="X91" s="50"/>
      <c r="Y91" s="39"/>
      <c r="Z91" s="39"/>
      <c r="AA91" s="39"/>
    </row>
    <row r="92" spans="1:27" ht="15">
      <c r="A92" s="39"/>
      <c r="B92" s="39"/>
      <c r="C92" s="88"/>
      <c r="D92" s="113"/>
      <c r="E92" s="99"/>
      <c r="F92" s="99"/>
      <c r="G92" s="99"/>
      <c r="H92" s="99"/>
      <c r="I92" s="99"/>
      <c r="J92" s="99"/>
      <c r="K92" s="99"/>
      <c r="L92" s="99"/>
      <c r="M92" s="99"/>
      <c r="N92" s="39"/>
      <c r="O92" s="99"/>
      <c r="P92" s="59"/>
      <c r="Q92" s="130"/>
      <c r="R92" s="60"/>
      <c r="S92" s="131"/>
      <c r="T92" s="60"/>
      <c r="U92" s="60"/>
      <c r="V92" s="60"/>
      <c r="W92" s="60"/>
      <c r="X92" s="51"/>
      <c r="Y92" s="39"/>
      <c r="Z92" s="39"/>
      <c r="AA92" s="39"/>
    </row>
    <row r="93" spans="1:27" ht="15">
      <c r="A93" s="39"/>
      <c r="B93" s="39"/>
      <c r="C93" s="88"/>
      <c r="D93" s="39"/>
      <c r="E93" s="78"/>
      <c r="F93" s="132"/>
      <c r="G93" s="132"/>
      <c r="H93" s="118"/>
      <c r="I93" s="118"/>
      <c r="J93" s="118"/>
      <c r="K93" s="118"/>
      <c r="L93" s="118"/>
      <c r="M93" s="118"/>
      <c r="N93" s="78"/>
      <c r="O93" s="133"/>
      <c r="P93" s="78"/>
      <c r="Q93" s="62"/>
      <c r="R93" s="39"/>
      <c r="S93" s="39"/>
      <c r="T93" s="39"/>
      <c r="U93" s="39"/>
      <c r="V93" s="134"/>
      <c r="W93" s="134"/>
      <c r="X93" s="39"/>
      <c r="Y93" s="39"/>
      <c r="Z93" s="39"/>
      <c r="AA93" s="39"/>
    </row>
    <row r="94" spans="1:27" ht="15.75">
      <c r="A94" s="39"/>
      <c r="B94" s="39"/>
      <c r="C94" s="88"/>
      <c r="D94" s="13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2"/>
      <c r="R94" s="182"/>
      <c r="S94" s="119"/>
      <c r="T94" s="120"/>
      <c r="U94" s="119"/>
      <c r="V94" s="119"/>
      <c r="W94" s="119"/>
      <c r="X94" s="39"/>
      <c r="Y94" s="39"/>
      <c r="Z94" s="39"/>
      <c r="AA94" s="39"/>
    </row>
    <row r="95" spans="1:27" ht="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ht="1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ht="1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ht="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ht="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ht="1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ht="1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</sheetData>
  <sheetProtection/>
  <mergeCells count="12">
    <mergeCell ref="Q94:R94"/>
    <mergeCell ref="C3:X3"/>
    <mergeCell ref="C4:C7"/>
    <mergeCell ref="D4:D7"/>
    <mergeCell ref="O4:O7"/>
    <mergeCell ref="P4:P7"/>
    <mergeCell ref="Q4:Q7"/>
    <mergeCell ref="R4:R7"/>
    <mergeCell ref="S4:S7"/>
    <mergeCell ref="T4:T7"/>
    <mergeCell ref="U4:U7"/>
    <mergeCell ref="V4:V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Q103"/>
  <sheetViews>
    <sheetView zoomScalePageLayoutView="0" workbookViewId="0" topLeftCell="A95">
      <selection activeCell="Q103" sqref="C1:Q103"/>
    </sheetView>
  </sheetViews>
  <sheetFormatPr defaultColWidth="9.140625" defaultRowHeight="15"/>
  <cols>
    <col min="6" max="6" width="45.8515625" style="0" customWidth="1"/>
  </cols>
  <sheetData>
    <row r="1" spans="3:17" ht="1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3:17" ht="15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3:17" ht="15">
      <c r="C3" s="39"/>
      <c r="D3" s="39"/>
      <c r="E3" s="39"/>
      <c r="F3" s="143"/>
      <c r="G3" s="144"/>
      <c r="H3" s="144"/>
      <c r="I3" s="144"/>
      <c r="J3" s="144"/>
      <c r="K3" s="144"/>
      <c r="L3" s="144"/>
      <c r="M3" s="144"/>
      <c r="N3" s="144"/>
      <c r="O3" s="144"/>
      <c r="P3" s="39"/>
      <c r="Q3" s="39"/>
    </row>
    <row r="4" spans="3:17" ht="15">
      <c r="C4" s="39"/>
      <c r="D4" s="39"/>
      <c r="E4" s="39"/>
      <c r="F4" s="145"/>
      <c r="G4" s="146"/>
      <c r="H4" s="146"/>
      <c r="I4" s="146"/>
      <c r="J4" s="146"/>
      <c r="K4" s="146"/>
      <c r="L4" s="146"/>
      <c r="M4" s="146"/>
      <c r="N4" s="146"/>
      <c r="O4" s="146"/>
      <c r="P4" s="39"/>
      <c r="Q4" s="39"/>
    </row>
    <row r="5" spans="3:17" ht="15">
      <c r="C5" s="39"/>
      <c r="D5" s="39"/>
      <c r="E5" s="39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39"/>
      <c r="Q5" s="39"/>
    </row>
    <row r="6" spans="3:17" ht="15">
      <c r="C6" s="39"/>
      <c r="D6" s="39"/>
      <c r="E6" s="3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39"/>
      <c r="Q6" s="39"/>
    </row>
    <row r="7" spans="3:17" ht="15">
      <c r="C7" s="39"/>
      <c r="D7" s="39"/>
      <c r="E7" s="39"/>
      <c r="F7" s="147"/>
      <c r="G7" s="148"/>
      <c r="H7" s="148"/>
      <c r="I7" s="148"/>
      <c r="J7" s="148"/>
      <c r="K7" s="148"/>
      <c r="L7" s="148"/>
      <c r="M7" s="148"/>
      <c r="N7" s="148"/>
      <c r="O7" s="148"/>
      <c r="P7" s="39"/>
      <c r="Q7" s="39"/>
    </row>
    <row r="8" spans="3:17" ht="15">
      <c r="C8" s="39"/>
      <c r="D8" s="39"/>
      <c r="E8" s="39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39"/>
      <c r="Q8" s="39"/>
    </row>
    <row r="9" spans="3:17" ht="15">
      <c r="C9" s="39"/>
      <c r="D9" s="39"/>
      <c r="E9" s="39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39"/>
      <c r="Q9" s="39"/>
    </row>
    <row r="10" spans="3:17" ht="15">
      <c r="C10" s="39"/>
      <c r="D10" s="39"/>
      <c r="E10" s="39"/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39"/>
      <c r="Q10" s="39"/>
    </row>
    <row r="11" spans="3:17" ht="15">
      <c r="C11" s="39"/>
      <c r="D11" s="39"/>
      <c r="E11" s="39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39"/>
      <c r="Q11" s="39"/>
    </row>
    <row r="12" spans="3:17" ht="15">
      <c r="C12" s="39"/>
      <c r="D12" s="39"/>
      <c r="E12" s="39"/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39"/>
      <c r="Q12" s="39"/>
    </row>
    <row r="13" spans="3:17" ht="15">
      <c r="C13" s="39"/>
      <c r="D13" s="39"/>
      <c r="E13" s="39"/>
      <c r="F13" s="147"/>
      <c r="G13" s="148"/>
      <c r="H13" s="148"/>
      <c r="I13" s="148"/>
      <c r="J13" s="148"/>
      <c r="K13" s="148"/>
      <c r="L13" s="148"/>
      <c r="M13" s="148"/>
      <c r="N13" s="148"/>
      <c r="O13" s="148"/>
      <c r="P13" s="39"/>
      <c r="Q13" s="39"/>
    </row>
    <row r="14" spans="3:17" ht="15">
      <c r="C14" s="39"/>
      <c r="D14" s="39"/>
      <c r="E14" s="39"/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39"/>
      <c r="Q14" s="39"/>
    </row>
    <row r="15" spans="3:17" ht="15">
      <c r="C15" s="39"/>
      <c r="D15" s="39"/>
      <c r="E15" s="39"/>
      <c r="F15" s="147"/>
      <c r="G15" s="148"/>
      <c r="H15" s="148"/>
      <c r="I15" s="148"/>
      <c r="J15" s="148"/>
      <c r="K15" s="148"/>
      <c r="L15" s="148"/>
      <c r="M15" s="148"/>
      <c r="N15" s="148"/>
      <c r="O15" s="148"/>
      <c r="P15" s="39"/>
      <c r="Q15" s="39"/>
    </row>
    <row r="16" spans="3:17" ht="15">
      <c r="C16" s="39"/>
      <c r="D16" s="39"/>
      <c r="E16" s="39"/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39"/>
      <c r="Q16" s="39"/>
    </row>
    <row r="17" spans="3:17" ht="15">
      <c r="C17" s="39"/>
      <c r="D17" s="39"/>
      <c r="E17" s="39"/>
      <c r="F17" s="147"/>
      <c r="G17" s="148"/>
      <c r="H17" s="148"/>
      <c r="I17" s="148"/>
      <c r="J17" s="148"/>
      <c r="K17" s="148"/>
      <c r="L17" s="148"/>
      <c r="M17" s="148"/>
      <c r="N17" s="148"/>
      <c r="O17" s="148"/>
      <c r="P17" s="39"/>
      <c r="Q17" s="39"/>
    </row>
    <row r="18" spans="3:17" ht="15">
      <c r="C18" s="39"/>
      <c r="D18" s="39"/>
      <c r="E18" s="39"/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39"/>
      <c r="Q18" s="39"/>
    </row>
    <row r="19" spans="3:17" ht="15">
      <c r="C19" s="39"/>
      <c r="D19" s="39"/>
      <c r="E19" s="39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39"/>
      <c r="Q19" s="39"/>
    </row>
    <row r="20" spans="3:17" ht="15">
      <c r="C20" s="39"/>
      <c r="D20" s="39"/>
      <c r="E20" s="39"/>
      <c r="F20" s="149"/>
      <c r="G20" s="150"/>
      <c r="H20" s="150"/>
      <c r="I20" s="150"/>
      <c r="J20" s="150"/>
      <c r="K20" s="150"/>
      <c r="L20" s="150"/>
      <c r="M20" s="150"/>
      <c r="N20" s="150"/>
      <c r="O20" s="150"/>
      <c r="P20" s="39"/>
      <c r="Q20" s="39"/>
    </row>
    <row r="21" spans="3:17" ht="15">
      <c r="C21" s="39"/>
      <c r="D21" s="39"/>
      <c r="E21" s="39"/>
      <c r="F21" s="147"/>
      <c r="G21" s="148"/>
      <c r="H21" s="148"/>
      <c r="I21" s="148"/>
      <c r="J21" s="148"/>
      <c r="K21" s="148"/>
      <c r="L21" s="148"/>
      <c r="M21" s="148"/>
      <c r="N21" s="148"/>
      <c r="O21" s="148"/>
      <c r="P21" s="39"/>
      <c r="Q21" s="39"/>
    </row>
    <row r="22" spans="3:17" ht="15">
      <c r="C22" s="39"/>
      <c r="D22" s="39"/>
      <c r="E22" s="39"/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39"/>
      <c r="Q22" s="39"/>
    </row>
    <row r="23" spans="3:17" ht="15">
      <c r="C23" s="39"/>
      <c r="D23" s="39"/>
      <c r="E23" s="39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39"/>
      <c r="Q23" s="39"/>
    </row>
    <row r="24" spans="3:17" ht="15">
      <c r="C24" s="39"/>
      <c r="D24" s="39"/>
      <c r="E24" s="39"/>
      <c r="F24" s="149"/>
      <c r="G24" s="150"/>
      <c r="H24" s="150"/>
      <c r="I24" s="150"/>
      <c r="J24" s="150"/>
      <c r="K24" s="150"/>
      <c r="L24" s="150"/>
      <c r="M24" s="150"/>
      <c r="N24" s="150"/>
      <c r="O24" s="150"/>
      <c r="P24" s="39"/>
      <c r="Q24" s="39"/>
    </row>
    <row r="25" spans="3:17" ht="15">
      <c r="C25" s="39"/>
      <c r="D25" s="39"/>
      <c r="E25" s="39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39"/>
      <c r="Q25" s="39"/>
    </row>
    <row r="26" spans="3:17" ht="15">
      <c r="C26" s="39"/>
      <c r="D26" s="39"/>
      <c r="E26" s="39"/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39"/>
      <c r="Q26" s="39"/>
    </row>
    <row r="27" spans="3:17" ht="15">
      <c r="C27" s="39"/>
      <c r="D27" s="39"/>
      <c r="E27" s="39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39"/>
      <c r="Q27" s="39"/>
    </row>
    <row r="28" spans="3:17" ht="15">
      <c r="C28" s="39"/>
      <c r="D28" s="39"/>
      <c r="E28" s="39"/>
      <c r="F28" s="149"/>
      <c r="G28" s="150"/>
      <c r="H28" s="150"/>
      <c r="I28" s="150"/>
      <c r="J28" s="150"/>
      <c r="K28" s="150"/>
      <c r="L28" s="150"/>
      <c r="M28" s="150"/>
      <c r="N28" s="150"/>
      <c r="O28" s="150"/>
      <c r="P28" s="39"/>
      <c r="Q28" s="39"/>
    </row>
    <row r="29" spans="3:17" ht="15">
      <c r="C29" s="39"/>
      <c r="D29" s="39"/>
      <c r="E29" s="39"/>
      <c r="F29" s="147"/>
      <c r="G29" s="148"/>
      <c r="H29" s="148"/>
      <c r="I29" s="148"/>
      <c r="J29" s="148"/>
      <c r="K29" s="148"/>
      <c r="L29" s="148"/>
      <c r="M29" s="148"/>
      <c r="N29" s="148"/>
      <c r="O29" s="148"/>
      <c r="P29" s="39"/>
      <c r="Q29" s="39"/>
    </row>
    <row r="30" spans="3:17" ht="15">
      <c r="C30" s="39"/>
      <c r="D30" s="39"/>
      <c r="E30" s="39"/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39"/>
      <c r="Q30" s="39"/>
    </row>
    <row r="31" spans="3:17" ht="15">
      <c r="C31" s="39"/>
      <c r="D31" s="39"/>
      <c r="E31" s="39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39"/>
      <c r="Q31" s="39"/>
    </row>
    <row r="32" spans="3:17" ht="15">
      <c r="C32" s="39"/>
      <c r="D32" s="39"/>
      <c r="E32" s="39"/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39"/>
      <c r="Q32" s="39"/>
    </row>
    <row r="33" spans="3:17" ht="15">
      <c r="C33" s="39"/>
      <c r="D33" s="39"/>
      <c r="E33" s="39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39"/>
      <c r="Q33" s="39"/>
    </row>
    <row r="34" spans="3:17" ht="15">
      <c r="C34" s="39"/>
      <c r="D34" s="39"/>
      <c r="E34" s="39"/>
      <c r="F34" s="149"/>
      <c r="G34" s="150"/>
      <c r="H34" s="150"/>
      <c r="I34" s="150"/>
      <c r="J34" s="150"/>
      <c r="K34" s="150"/>
      <c r="L34" s="150"/>
      <c r="M34" s="150"/>
      <c r="N34" s="150"/>
      <c r="O34" s="150"/>
      <c r="P34" s="39"/>
      <c r="Q34" s="39"/>
    </row>
    <row r="35" spans="3:17" ht="15">
      <c r="C35" s="39"/>
      <c r="D35" s="39"/>
      <c r="E35" s="39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39"/>
      <c r="Q35" s="39"/>
    </row>
    <row r="36" spans="3:17" ht="15">
      <c r="C36" s="39"/>
      <c r="D36" s="39"/>
      <c r="E36" s="39"/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39"/>
      <c r="Q36" s="39"/>
    </row>
    <row r="37" spans="3:17" ht="15">
      <c r="C37" s="39"/>
      <c r="D37" s="39"/>
      <c r="E37" s="39"/>
      <c r="F37" s="147"/>
      <c r="G37" s="148"/>
      <c r="H37" s="148"/>
      <c r="I37" s="148"/>
      <c r="J37" s="148"/>
      <c r="K37" s="148"/>
      <c r="L37" s="148"/>
      <c r="M37" s="148"/>
      <c r="N37" s="148"/>
      <c r="O37" s="148"/>
      <c r="P37" s="39"/>
      <c r="Q37" s="39"/>
    </row>
    <row r="38" spans="3:17" ht="15">
      <c r="C38" s="39"/>
      <c r="D38" s="39"/>
      <c r="E38" s="39"/>
      <c r="F38" s="149"/>
      <c r="G38" s="150"/>
      <c r="H38" s="150"/>
      <c r="I38" s="150"/>
      <c r="J38" s="150"/>
      <c r="K38" s="150"/>
      <c r="L38" s="150"/>
      <c r="M38" s="150"/>
      <c r="N38" s="150"/>
      <c r="O38" s="150"/>
      <c r="P38" s="39"/>
      <c r="Q38" s="39"/>
    </row>
    <row r="39" spans="3:17" ht="15">
      <c r="C39" s="39"/>
      <c r="D39" s="39"/>
      <c r="E39" s="39"/>
      <c r="F39" s="147"/>
      <c r="G39" s="148"/>
      <c r="H39" s="148"/>
      <c r="I39" s="148"/>
      <c r="J39" s="148"/>
      <c r="K39" s="148"/>
      <c r="L39" s="148"/>
      <c r="M39" s="148"/>
      <c r="N39" s="148"/>
      <c r="O39" s="148"/>
      <c r="P39" s="39"/>
      <c r="Q39" s="39"/>
    </row>
    <row r="40" spans="3:17" ht="15">
      <c r="C40" s="39"/>
      <c r="D40" s="39"/>
      <c r="E40" s="39"/>
      <c r="F40" s="149"/>
      <c r="G40" s="150"/>
      <c r="H40" s="150"/>
      <c r="I40" s="150"/>
      <c r="J40" s="150"/>
      <c r="K40" s="150"/>
      <c r="L40" s="150"/>
      <c r="M40" s="150"/>
      <c r="N40" s="150"/>
      <c r="O40" s="150"/>
      <c r="P40" s="39"/>
      <c r="Q40" s="39"/>
    </row>
    <row r="41" spans="3:17" ht="15">
      <c r="C41" s="39"/>
      <c r="D41" s="39"/>
      <c r="E41" s="39"/>
      <c r="F41" s="147"/>
      <c r="G41" s="148"/>
      <c r="H41" s="148"/>
      <c r="I41" s="148"/>
      <c r="J41" s="148"/>
      <c r="K41" s="148"/>
      <c r="L41" s="148"/>
      <c r="M41" s="148"/>
      <c r="N41" s="148"/>
      <c r="O41" s="148"/>
      <c r="P41" s="39"/>
      <c r="Q41" s="39"/>
    </row>
    <row r="42" spans="3:17" ht="15">
      <c r="C42" s="39"/>
      <c r="D42" s="39"/>
      <c r="E42" s="39"/>
      <c r="F42" s="149"/>
      <c r="G42" s="150"/>
      <c r="H42" s="150"/>
      <c r="I42" s="150"/>
      <c r="J42" s="150"/>
      <c r="K42" s="150"/>
      <c r="L42" s="150"/>
      <c r="M42" s="150"/>
      <c r="N42" s="150"/>
      <c r="O42" s="150"/>
      <c r="P42" s="39"/>
      <c r="Q42" s="39"/>
    </row>
    <row r="43" spans="3:17" ht="15">
      <c r="C43" s="39"/>
      <c r="D43" s="39"/>
      <c r="E43" s="39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39"/>
      <c r="Q43" s="39"/>
    </row>
    <row r="44" spans="3:17" ht="15">
      <c r="C44" s="39"/>
      <c r="D44" s="39"/>
      <c r="E44" s="39"/>
      <c r="F44" s="149"/>
      <c r="G44" s="150"/>
      <c r="H44" s="150"/>
      <c r="I44" s="150"/>
      <c r="J44" s="150"/>
      <c r="K44" s="150"/>
      <c r="L44" s="150"/>
      <c r="M44" s="150"/>
      <c r="N44" s="150"/>
      <c r="O44" s="150"/>
      <c r="P44" s="39"/>
      <c r="Q44" s="39"/>
    </row>
    <row r="45" spans="3:17" ht="15">
      <c r="C45" s="39"/>
      <c r="D45" s="39"/>
      <c r="E45" s="39"/>
      <c r="F45" s="147"/>
      <c r="G45" s="148"/>
      <c r="H45" s="148"/>
      <c r="I45" s="148"/>
      <c r="J45" s="148"/>
      <c r="K45" s="148"/>
      <c r="L45" s="148"/>
      <c r="M45" s="148"/>
      <c r="N45" s="148"/>
      <c r="O45" s="148"/>
      <c r="P45" s="39"/>
      <c r="Q45" s="39"/>
    </row>
    <row r="46" spans="3:17" ht="15">
      <c r="C46" s="39"/>
      <c r="D46" s="39"/>
      <c r="E46" s="39"/>
      <c r="F46" s="149"/>
      <c r="G46" s="150"/>
      <c r="H46" s="150"/>
      <c r="I46" s="150"/>
      <c r="J46" s="150"/>
      <c r="K46" s="150"/>
      <c r="L46" s="150"/>
      <c r="M46" s="150"/>
      <c r="N46" s="150"/>
      <c r="O46" s="150"/>
      <c r="P46" s="39"/>
      <c r="Q46" s="39"/>
    </row>
    <row r="47" spans="3:17" ht="15">
      <c r="C47" s="39"/>
      <c r="D47" s="39"/>
      <c r="E47" s="39"/>
      <c r="F47" s="147"/>
      <c r="G47" s="148"/>
      <c r="H47" s="148"/>
      <c r="I47" s="148"/>
      <c r="J47" s="148"/>
      <c r="K47" s="148"/>
      <c r="L47" s="148"/>
      <c r="M47" s="148"/>
      <c r="N47" s="148"/>
      <c r="O47" s="148"/>
      <c r="P47" s="39"/>
      <c r="Q47" s="39"/>
    </row>
    <row r="48" spans="3:17" ht="15">
      <c r="C48" s="39"/>
      <c r="D48" s="39"/>
      <c r="E48" s="39"/>
      <c r="F48" s="149"/>
      <c r="G48" s="150"/>
      <c r="H48" s="150"/>
      <c r="I48" s="150"/>
      <c r="J48" s="150"/>
      <c r="K48" s="150"/>
      <c r="L48" s="150"/>
      <c r="M48" s="150"/>
      <c r="N48" s="150"/>
      <c r="O48" s="150"/>
      <c r="P48" s="39"/>
      <c r="Q48" s="39"/>
    </row>
    <row r="49" spans="3:17" ht="15">
      <c r="C49" s="39"/>
      <c r="D49" s="39"/>
      <c r="E49" s="39"/>
      <c r="F49" s="147"/>
      <c r="G49" s="148"/>
      <c r="H49" s="148"/>
      <c r="I49" s="148"/>
      <c r="J49" s="148"/>
      <c r="K49" s="148"/>
      <c r="L49" s="148"/>
      <c r="M49" s="148"/>
      <c r="N49" s="148"/>
      <c r="O49" s="148"/>
      <c r="P49" s="39"/>
      <c r="Q49" s="39"/>
    </row>
    <row r="50" spans="3:17" ht="15">
      <c r="C50" s="39"/>
      <c r="D50" s="39"/>
      <c r="E50" s="39"/>
      <c r="F50" s="149"/>
      <c r="G50" s="150"/>
      <c r="H50" s="150"/>
      <c r="I50" s="150"/>
      <c r="J50" s="150"/>
      <c r="K50" s="150"/>
      <c r="L50" s="150"/>
      <c r="M50" s="150"/>
      <c r="N50" s="150"/>
      <c r="O50" s="150"/>
      <c r="P50" s="39"/>
      <c r="Q50" s="39"/>
    </row>
    <row r="51" spans="3:17" ht="15">
      <c r="C51" s="39"/>
      <c r="D51" s="39"/>
      <c r="E51" s="39"/>
      <c r="F51" s="147"/>
      <c r="G51" s="148"/>
      <c r="H51" s="148"/>
      <c r="I51" s="148"/>
      <c r="J51" s="148"/>
      <c r="K51" s="148"/>
      <c r="L51" s="148"/>
      <c r="M51" s="148"/>
      <c r="N51" s="148"/>
      <c r="O51" s="148"/>
      <c r="P51" s="39"/>
      <c r="Q51" s="39"/>
    </row>
    <row r="52" spans="3:17" ht="15">
      <c r="C52" s="39"/>
      <c r="D52" s="39"/>
      <c r="E52" s="39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39"/>
      <c r="Q52" s="39"/>
    </row>
    <row r="53" spans="3:17" ht="15">
      <c r="C53" s="39"/>
      <c r="D53" s="39"/>
      <c r="E53" s="39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39"/>
      <c r="Q53" s="39"/>
    </row>
    <row r="54" spans="3:17" ht="15">
      <c r="C54" s="39"/>
      <c r="D54" s="39"/>
      <c r="E54" s="39"/>
      <c r="F54" s="149"/>
      <c r="G54" s="150"/>
      <c r="H54" s="150"/>
      <c r="I54" s="150"/>
      <c r="J54" s="150"/>
      <c r="K54" s="150"/>
      <c r="L54" s="150"/>
      <c r="M54" s="150"/>
      <c r="N54" s="150"/>
      <c r="O54" s="150"/>
      <c r="P54" s="39"/>
      <c r="Q54" s="39"/>
    </row>
    <row r="55" spans="3:17" ht="15">
      <c r="C55" s="39"/>
      <c r="D55" s="39"/>
      <c r="E55" s="39"/>
      <c r="F55" s="147"/>
      <c r="G55" s="148"/>
      <c r="H55" s="148"/>
      <c r="I55" s="148"/>
      <c r="J55" s="148"/>
      <c r="K55" s="148"/>
      <c r="L55" s="148"/>
      <c r="M55" s="148"/>
      <c r="N55" s="148"/>
      <c r="O55" s="148"/>
      <c r="P55" s="39"/>
      <c r="Q55" s="39"/>
    </row>
    <row r="56" spans="3:17" ht="15">
      <c r="C56" s="39"/>
      <c r="D56" s="39"/>
      <c r="E56" s="39"/>
      <c r="F56" s="149"/>
      <c r="G56" s="150"/>
      <c r="H56" s="150"/>
      <c r="I56" s="150"/>
      <c r="J56" s="150"/>
      <c r="K56" s="150"/>
      <c r="L56" s="150"/>
      <c r="M56" s="150"/>
      <c r="N56" s="150"/>
      <c r="O56" s="150"/>
      <c r="P56" s="39"/>
      <c r="Q56" s="39"/>
    </row>
    <row r="57" spans="3:17" ht="15">
      <c r="C57" s="39"/>
      <c r="D57" s="39"/>
      <c r="E57" s="39"/>
      <c r="F57" s="147"/>
      <c r="G57" s="148"/>
      <c r="H57" s="148"/>
      <c r="I57" s="148"/>
      <c r="J57" s="148"/>
      <c r="K57" s="148"/>
      <c r="L57" s="148"/>
      <c r="M57" s="148"/>
      <c r="N57" s="148"/>
      <c r="O57" s="148"/>
      <c r="P57" s="39"/>
      <c r="Q57" s="39"/>
    </row>
    <row r="58" spans="3:17" ht="15">
      <c r="C58" s="39"/>
      <c r="D58" s="39"/>
      <c r="E58" s="39"/>
      <c r="F58" s="149"/>
      <c r="G58" s="150"/>
      <c r="H58" s="150"/>
      <c r="I58" s="150"/>
      <c r="J58" s="150"/>
      <c r="K58" s="150"/>
      <c r="L58" s="150"/>
      <c r="M58" s="150"/>
      <c r="N58" s="150"/>
      <c r="O58" s="150"/>
      <c r="P58" s="39"/>
      <c r="Q58" s="39"/>
    </row>
    <row r="59" spans="3:17" ht="15">
      <c r="C59" s="39"/>
      <c r="D59" s="39"/>
      <c r="E59" s="39"/>
      <c r="F59" s="147"/>
      <c r="G59" s="148"/>
      <c r="H59" s="148"/>
      <c r="I59" s="148"/>
      <c r="J59" s="148"/>
      <c r="K59" s="148"/>
      <c r="L59" s="148"/>
      <c r="M59" s="148"/>
      <c r="N59" s="148"/>
      <c r="O59" s="148"/>
      <c r="P59" s="39"/>
      <c r="Q59" s="39"/>
    </row>
    <row r="60" spans="3:17" ht="15">
      <c r="C60" s="39"/>
      <c r="D60" s="39"/>
      <c r="E60" s="39"/>
      <c r="F60" s="149"/>
      <c r="G60" s="150"/>
      <c r="H60" s="150"/>
      <c r="I60" s="150"/>
      <c r="J60" s="150"/>
      <c r="K60" s="150"/>
      <c r="L60" s="150"/>
      <c r="M60" s="150"/>
      <c r="N60" s="150"/>
      <c r="O60" s="150"/>
      <c r="P60" s="39"/>
      <c r="Q60" s="39"/>
    </row>
    <row r="61" spans="3:17" ht="15">
      <c r="C61" s="39"/>
      <c r="D61" s="39"/>
      <c r="E61" s="39"/>
      <c r="F61" s="147"/>
      <c r="G61" s="148"/>
      <c r="H61" s="148"/>
      <c r="I61" s="148"/>
      <c r="J61" s="148"/>
      <c r="K61" s="148"/>
      <c r="L61" s="148"/>
      <c r="M61" s="148"/>
      <c r="N61" s="148"/>
      <c r="O61" s="148"/>
      <c r="P61" s="39"/>
      <c r="Q61" s="39"/>
    </row>
    <row r="62" spans="3:17" ht="15">
      <c r="C62" s="39"/>
      <c r="D62" s="39"/>
      <c r="E62" s="39"/>
      <c r="F62" s="149"/>
      <c r="G62" s="150"/>
      <c r="H62" s="150"/>
      <c r="I62" s="150"/>
      <c r="J62" s="150"/>
      <c r="K62" s="150"/>
      <c r="L62" s="150"/>
      <c r="M62" s="150"/>
      <c r="N62" s="150"/>
      <c r="O62" s="150"/>
      <c r="P62" s="39"/>
      <c r="Q62" s="39"/>
    </row>
    <row r="63" spans="3:17" ht="15">
      <c r="C63" s="39"/>
      <c r="D63" s="39"/>
      <c r="E63" s="39"/>
      <c r="F63" s="147"/>
      <c r="G63" s="148"/>
      <c r="H63" s="148"/>
      <c r="I63" s="148"/>
      <c r="J63" s="148"/>
      <c r="K63" s="148"/>
      <c r="L63" s="148"/>
      <c r="M63" s="148"/>
      <c r="N63" s="148"/>
      <c r="O63" s="148"/>
      <c r="P63" s="39"/>
      <c r="Q63" s="39"/>
    </row>
    <row r="64" spans="3:17" ht="15">
      <c r="C64" s="39"/>
      <c r="D64" s="39"/>
      <c r="E64" s="39"/>
      <c r="F64" s="149"/>
      <c r="G64" s="150"/>
      <c r="H64" s="150"/>
      <c r="I64" s="150"/>
      <c r="J64" s="150"/>
      <c r="K64" s="150"/>
      <c r="L64" s="150"/>
      <c r="M64" s="150"/>
      <c r="N64" s="150"/>
      <c r="O64" s="150"/>
      <c r="P64" s="39"/>
      <c r="Q64" s="39"/>
    </row>
    <row r="65" spans="3:17" ht="15">
      <c r="C65" s="39"/>
      <c r="D65" s="39"/>
      <c r="E65" s="39"/>
      <c r="F65" s="147"/>
      <c r="G65" s="148"/>
      <c r="H65" s="148"/>
      <c r="I65" s="148"/>
      <c r="J65" s="148"/>
      <c r="K65" s="148"/>
      <c r="L65" s="148"/>
      <c r="M65" s="148"/>
      <c r="N65" s="148"/>
      <c r="O65" s="148"/>
      <c r="P65" s="39"/>
      <c r="Q65" s="39"/>
    </row>
    <row r="66" spans="3:17" ht="15">
      <c r="C66" s="39"/>
      <c r="D66" s="39"/>
      <c r="E66" s="39"/>
      <c r="F66" s="149"/>
      <c r="G66" s="150"/>
      <c r="H66" s="150"/>
      <c r="I66" s="150"/>
      <c r="J66" s="150"/>
      <c r="K66" s="150"/>
      <c r="L66" s="150"/>
      <c r="M66" s="150"/>
      <c r="N66" s="150"/>
      <c r="O66" s="150"/>
      <c r="P66" s="39"/>
      <c r="Q66" s="39"/>
    </row>
    <row r="67" spans="3:17" ht="15">
      <c r="C67" s="39"/>
      <c r="D67" s="39"/>
      <c r="E67" s="39"/>
      <c r="F67" s="143"/>
      <c r="G67" s="144"/>
      <c r="H67" s="144"/>
      <c r="I67" s="144"/>
      <c r="J67" s="144"/>
      <c r="K67" s="144"/>
      <c r="L67" s="144"/>
      <c r="M67" s="144"/>
      <c r="N67" s="144"/>
      <c r="O67" s="144"/>
      <c r="P67" s="39"/>
      <c r="Q67" s="39"/>
    </row>
    <row r="68" spans="3:17" ht="15">
      <c r="C68" s="39"/>
      <c r="D68" s="39"/>
      <c r="E68" s="39"/>
      <c r="F68" s="149"/>
      <c r="G68" s="150"/>
      <c r="H68" s="150"/>
      <c r="I68" s="150"/>
      <c r="J68" s="150"/>
      <c r="K68" s="150"/>
      <c r="L68" s="150"/>
      <c r="M68" s="150"/>
      <c r="N68" s="150"/>
      <c r="O68" s="150"/>
      <c r="P68" s="39"/>
      <c r="Q68" s="39"/>
    </row>
    <row r="69" spans="3:17" ht="15">
      <c r="C69" s="39"/>
      <c r="D69" s="39"/>
      <c r="E69" s="39"/>
      <c r="F69" s="147"/>
      <c r="G69" s="148"/>
      <c r="H69" s="148"/>
      <c r="I69" s="148"/>
      <c r="J69" s="148"/>
      <c r="K69" s="148"/>
      <c r="L69" s="148"/>
      <c r="M69" s="148"/>
      <c r="N69" s="148"/>
      <c r="O69" s="148"/>
      <c r="P69" s="39"/>
      <c r="Q69" s="39"/>
    </row>
    <row r="70" spans="3:17" ht="15">
      <c r="C70" s="39"/>
      <c r="D70" s="39"/>
      <c r="E70" s="39"/>
      <c r="F70" s="149"/>
      <c r="G70" s="150"/>
      <c r="H70" s="150"/>
      <c r="I70" s="150"/>
      <c r="J70" s="150"/>
      <c r="K70" s="150"/>
      <c r="L70" s="150"/>
      <c r="M70" s="150"/>
      <c r="N70" s="150"/>
      <c r="O70" s="150"/>
      <c r="P70" s="39"/>
      <c r="Q70" s="39"/>
    </row>
    <row r="71" spans="3:17" ht="15">
      <c r="C71" s="39"/>
      <c r="D71" s="39"/>
      <c r="E71" s="39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39"/>
      <c r="Q71" s="39"/>
    </row>
    <row r="72" spans="3:17" ht="15">
      <c r="C72" s="39"/>
      <c r="D72" s="39"/>
      <c r="E72" s="39"/>
      <c r="F72" s="149"/>
      <c r="G72" s="150"/>
      <c r="H72" s="150"/>
      <c r="I72" s="150"/>
      <c r="J72" s="150"/>
      <c r="K72" s="150"/>
      <c r="L72" s="150"/>
      <c r="M72" s="150"/>
      <c r="N72" s="150"/>
      <c r="O72" s="150"/>
      <c r="P72" s="39"/>
      <c r="Q72" s="39"/>
    </row>
    <row r="73" spans="3:17" ht="15">
      <c r="C73" s="39"/>
      <c r="D73" s="39"/>
      <c r="E73" s="39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39"/>
      <c r="Q73" s="39"/>
    </row>
    <row r="74" spans="3:17" ht="15">
      <c r="C74" s="39"/>
      <c r="D74" s="39"/>
      <c r="E74" s="39"/>
      <c r="F74" s="145"/>
      <c r="G74" s="146"/>
      <c r="H74" s="146"/>
      <c r="I74" s="146"/>
      <c r="J74" s="146"/>
      <c r="K74" s="146"/>
      <c r="L74" s="146"/>
      <c r="M74" s="146"/>
      <c r="N74" s="146"/>
      <c r="O74" s="146"/>
      <c r="P74" s="39"/>
      <c r="Q74" s="39"/>
    </row>
    <row r="75" spans="3:17" ht="15">
      <c r="C75" s="39"/>
      <c r="D75" s="39"/>
      <c r="E75" s="39"/>
      <c r="F75" s="147"/>
      <c r="G75" s="148"/>
      <c r="H75" s="148"/>
      <c r="I75" s="148"/>
      <c r="J75" s="148"/>
      <c r="K75" s="148"/>
      <c r="L75" s="148"/>
      <c r="M75" s="148"/>
      <c r="N75" s="148"/>
      <c r="O75" s="148"/>
      <c r="P75" s="39"/>
      <c r="Q75" s="39"/>
    </row>
    <row r="76" spans="3:17" ht="15">
      <c r="C76" s="39"/>
      <c r="D76" s="39"/>
      <c r="E76" s="39"/>
      <c r="F76" s="149"/>
      <c r="G76" s="150"/>
      <c r="H76" s="150"/>
      <c r="I76" s="150"/>
      <c r="J76" s="150"/>
      <c r="K76" s="150"/>
      <c r="L76" s="150"/>
      <c r="M76" s="150"/>
      <c r="N76" s="150"/>
      <c r="O76" s="150"/>
      <c r="P76" s="39"/>
      <c r="Q76" s="39"/>
    </row>
    <row r="77" spans="3:17" ht="15">
      <c r="C77" s="39"/>
      <c r="D77" s="39"/>
      <c r="E77" s="39"/>
      <c r="F77" s="147"/>
      <c r="G77" s="148"/>
      <c r="H77" s="148"/>
      <c r="I77" s="148"/>
      <c r="J77" s="148"/>
      <c r="K77" s="148"/>
      <c r="L77" s="148"/>
      <c r="M77" s="148"/>
      <c r="N77" s="148"/>
      <c r="O77" s="148"/>
      <c r="P77" s="39"/>
      <c r="Q77" s="39"/>
    </row>
    <row r="78" spans="3:17" ht="15">
      <c r="C78" s="39"/>
      <c r="D78" s="39"/>
      <c r="E78" s="39"/>
      <c r="F78" s="149"/>
      <c r="G78" s="150"/>
      <c r="H78" s="150"/>
      <c r="I78" s="150"/>
      <c r="J78" s="150"/>
      <c r="K78" s="150"/>
      <c r="L78" s="150"/>
      <c r="M78" s="150"/>
      <c r="N78" s="150"/>
      <c r="O78" s="150"/>
      <c r="P78" s="39"/>
      <c r="Q78" s="39"/>
    </row>
    <row r="79" spans="3:17" ht="15">
      <c r="C79" s="39"/>
      <c r="D79" s="39"/>
      <c r="E79" s="39"/>
      <c r="F79" s="147"/>
      <c r="G79" s="148"/>
      <c r="H79" s="148"/>
      <c r="I79" s="148"/>
      <c r="J79" s="148"/>
      <c r="K79" s="148"/>
      <c r="L79" s="148"/>
      <c r="M79" s="148"/>
      <c r="N79" s="148"/>
      <c r="O79" s="148"/>
      <c r="P79" s="39"/>
      <c r="Q79" s="39"/>
    </row>
    <row r="80" spans="3:17" ht="15">
      <c r="C80" s="39"/>
      <c r="D80" s="39"/>
      <c r="E80" s="39"/>
      <c r="F80" s="149"/>
      <c r="G80" s="150"/>
      <c r="H80" s="150"/>
      <c r="I80" s="150"/>
      <c r="J80" s="150"/>
      <c r="K80" s="150"/>
      <c r="L80" s="150"/>
      <c r="M80" s="150"/>
      <c r="N80" s="150"/>
      <c r="O80" s="150"/>
      <c r="P80" s="39"/>
      <c r="Q80" s="39"/>
    </row>
    <row r="81" spans="3:17" ht="15">
      <c r="C81" s="39"/>
      <c r="D81" s="39"/>
      <c r="E81" s="39"/>
      <c r="F81" s="147"/>
      <c r="G81" s="148"/>
      <c r="H81" s="148"/>
      <c r="I81" s="148"/>
      <c r="J81" s="148"/>
      <c r="K81" s="148"/>
      <c r="L81" s="148"/>
      <c r="M81" s="148"/>
      <c r="N81" s="148"/>
      <c r="O81" s="148"/>
      <c r="P81" s="39"/>
      <c r="Q81" s="39"/>
    </row>
    <row r="82" spans="3:17" ht="15">
      <c r="C82" s="39"/>
      <c r="D82" s="39"/>
      <c r="E82" s="39"/>
      <c r="F82" s="149"/>
      <c r="G82" s="150"/>
      <c r="H82" s="150"/>
      <c r="I82" s="150"/>
      <c r="J82" s="150"/>
      <c r="K82" s="150"/>
      <c r="L82" s="150"/>
      <c r="M82" s="150"/>
      <c r="N82" s="150"/>
      <c r="O82" s="150"/>
      <c r="P82" s="39"/>
      <c r="Q82" s="39"/>
    </row>
    <row r="83" spans="3:17" ht="15">
      <c r="C83" s="39"/>
      <c r="D83" s="39"/>
      <c r="E83" s="39"/>
      <c r="F83" s="147"/>
      <c r="G83" s="148"/>
      <c r="H83" s="148"/>
      <c r="I83" s="148"/>
      <c r="J83" s="148"/>
      <c r="K83" s="148"/>
      <c r="L83" s="148"/>
      <c r="M83" s="148"/>
      <c r="N83" s="148"/>
      <c r="O83" s="148"/>
      <c r="P83" s="39"/>
      <c r="Q83" s="39"/>
    </row>
    <row r="84" spans="3:17" ht="15">
      <c r="C84" s="39"/>
      <c r="D84" s="39"/>
      <c r="E84" s="39"/>
      <c r="F84" s="149"/>
      <c r="G84" s="150"/>
      <c r="H84" s="150"/>
      <c r="I84" s="150"/>
      <c r="J84" s="150"/>
      <c r="K84" s="150"/>
      <c r="L84" s="150"/>
      <c r="M84" s="150"/>
      <c r="N84" s="150"/>
      <c r="O84" s="150"/>
      <c r="P84" s="39"/>
      <c r="Q84" s="39"/>
    </row>
    <row r="85" spans="3:17" ht="15">
      <c r="C85" s="39"/>
      <c r="D85" s="39"/>
      <c r="E85" s="39"/>
      <c r="F85" s="147"/>
      <c r="G85" s="148"/>
      <c r="H85" s="148"/>
      <c r="I85" s="148"/>
      <c r="J85" s="148"/>
      <c r="K85" s="148"/>
      <c r="L85" s="148"/>
      <c r="M85" s="148"/>
      <c r="N85" s="148"/>
      <c r="O85" s="148"/>
      <c r="P85" s="39"/>
      <c r="Q85" s="39"/>
    </row>
    <row r="86" spans="3:17" ht="15">
      <c r="C86" s="39"/>
      <c r="D86" s="39"/>
      <c r="E86" s="39"/>
      <c r="F86" s="149"/>
      <c r="G86" s="150"/>
      <c r="H86" s="150"/>
      <c r="I86" s="150"/>
      <c r="J86" s="150"/>
      <c r="K86" s="150"/>
      <c r="L86" s="150"/>
      <c r="M86" s="150"/>
      <c r="N86" s="150"/>
      <c r="O86" s="150"/>
      <c r="P86" s="39"/>
      <c r="Q86" s="39"/>
    </row>
    <row r="87" spans="3:17" ht="15">
      <c r="C87" s="39"/>
      <c r="D87" s="39"/>
      <c r="E87" s="39"/>
      <c r="F87" s="143"/>
      <c r="G87" s="144"/>
      <c r="H87" s="144"/>
      <c r="I87" s="144"/>
      <c r="J87" s="144"/>
      <c r="K87" s="144"/>
      <c r="L87" s="144"/>
      <c r="M87" s="144"/>
      <c r="N87" s="144"/>
      <c r="O87" s="144"/>
      <c r="P87" s="39"/>
      <c r="Q87" s="39"/>
    </row>
    <row r="88" spans="3:17" ht="15">
      <c r="C88" s="39"/>
      <c r="D88" s="39"/>
      <c r="E88" s="39"/>
      <c r="F88" s="149"/>
      <c r="G88" s="150"/>
      <c r="H88" s="150"/>
      <c r="I88" s="150"/>
      <c r="J88" s="150"/>
      <c r="K88" s="150"/>
      <c r="L88" s="150"/>
      <c r="M88" s="150"/>
      <c r="N88" s="150"/>
      <c r="O88" s="150"/>
      <c r="P88" s="39"/>
      <c r="Q88" s="39"/>
    </row>
    <row r="89" spans="3:17" ht="15">
      <c r="C89" s="39"/>
      <c r="D89" s="39"/>
      <c r="E89" s="39"/>
      <c r="F89" s="147"/>
      <c r="G89" s="148"/>
      <c r="H89" s="148"/>
      <c r="I89" s="148"/>
      <c r="J89" s="148"/>
      <c r="K89" s="148"/>
      <c r="L89" s="148"/>
      <c r="M89" s="148"/>
      <c r="N89" s="148"/>
      <c r="O89" s="148"/>
      <c r="P89" s="39"/>
      <c r="Q89" s="39"/>
    </row>
    <row r="90" spans="3:17" ht="15">
      <c r="C90" s="39"/>
      <c r="D90" s="39"/>
      <c r="E90" s="39"/>
      <c r="F90" s="149"/>
      <c r="G90" s="150"/>
      <c r="H90" s="150"/>
      <c r="I90" s="150"/>
      <c r="J90" s="150"/>
      <c r="K90" s="150"/>
      <c r="L90" s="150"/>
      <c r="M90" s="150"/>
      <c r="N90" s="150"/>
      <c r="O90" s="150"/>
      <c r="P90" s="39"/>
      <c r="Q90" s="39"/>
    </row>
    <row r="91" spans="3:17" ht="15">
      <c r="C91" s="39"/>
      <c r="D91" s="39"/>
      <c r="E91" s="39"/>
      <c r="F91" s="147"/>
      <c r="G91" s="148"/>
      <c r="H91" s="148"/>
      <c r="I91" s="148"/>
      <c r="J91" s="148"/>
      <c r="K91" s="148"/>
      <c r="L91" s="148"/>
      <c r="M91" s="148"/>
      <c r="N91" s="148"/>
      <c r="O91" s="148"/>
      <c r="P91" s="39"/>
      <c r="Q91" s="39"/>
    </row>
    <row r="92" spans="3:17" ht="15">
      <c r="C92" s="39"/>
      <c r="D92" s="39"/>
      <c r="E92" s="39"/>
      <c r="F92" s="149"/>
      <c r="G92" s="150"/>
      <c r="H92" s="150"/>
      <c r="I92" s="150"/>
      <c r="J92" s="150"/>
      <c r="K92" s="150"/>
      <c r="L92" s="150"/>
      <c r="M92" s="150"/>
      <c r="N92" s="150"/>
      <c r="O92" s="150"/>
      <c r="P92" s="39"/>
      <c r="Q92" s="39"/>
    </row>
    <row r="93" spans="3:17" ht="15">
      <c r="C93" s="39"/>
      <c r="D93" s="39"/>
      <c r="E93" s="39"/>
      <c r="F93" s="147"/>
      <c r="G93" s="148"/>
      <c r="H93" s="148"/>
      <c r="I93" s="148"/>
      <c r="J93" s="148"/>
      <c r="K93" s="148"/>
      <c r="L93" s="148"/>
      <c r="M93" s="148"/>
      <c r="N93" s="148"/>
      <c r="O93" s="148"/>
      <c r="P93" s="39"/>
      <c r="Q93" s="39"/>
    </row>
    <row r="94" spans="3:17" ht="15">
      <c r="C94" s="39"/>
      <c r="D94" s="39"/>
      <c r="E94" s="39"/>
      <c r="F94" s="149"/>
      <c r="G94" s="150"/>
      <c r="H94" s="150"/>
      <c r="I94" s="150"/>
      <c r="J94" s="150"/>
      <c r="K94" s="150"/>
      <c r="L94" s="150"/>
      <c r="M94" s="150"/>
      <c r="N94" s="150"/>
      <c r="O94" s="150"/>
      <c r="P94" s="39"/>
      <c r="Q94" s="39"/>
    </row>
    <row r="95" spans="3:17" ht="15">
      <c r="C95" s="39"/>
      <c r="D95" s="39"/>
      <c r="E95" s="39"/>
      <c r="F95" s="147"/>
      <c r="G95" s="148"/>
      <c r="H95" s="148"/>
      <c r="I95" s="148"/>
      <c r="J95" s="148"/>
      <c r="K95" s="148"/>
      <c r="L95" s="148"/>
      <c r="M95" s="148"/>
      <c r="N95" s="148"/>
      <c r="O95" s="148"/>
      <c r="P95" s="39"/>
      <c r="Q95" s="39"/>
    </row>
    <row r="96" spans="3:17" ht="15">
      <c r="C96" s="39"/>
      <c r="D96" s="39"/>
      <c r="E96" s="39"/>
      <c r="F96" s="149"/>
      <c r="G96" s="150"/>
      <c r="H96" s="150"/>
      <c r="I96" s="150"/>
      <c r="J96" s="150"/>
      <c r="K96" s="150"/>
      <c r="L96" s="150"/>
      <c r="M96" s="150"/>
      <c r="N96" s="150"/>
      <c r="O96" s="150"/>
      <c r="P96" s="39"/>
      <c r="Q96" s="39"/>
    </row>
    <row r="97" spans="3:17" ht="15">
      <c r="C97" s="39"/>
      <c r="D97" s="39"/>
      <c r="E97" s="39"/>
      <c r="F97" s="143"/>
      <c r="G97" s="144"/>
      <c r="H97" s="144"/>
      <c r="I97" s="144"/>
      <c r="J97" s="144"/>
      <c r="K97" s="144"/>
      <c r="L97" s="144"/>
      <c r="M97" s="144"/>
      <c r="N97" s="144"/>
      <c r="O97" s="144"/>
      <c r="P97" s="39"/>
      <c r="Q97" s="39"/>
    </row>
    <row r="98" spans="3:17" ht="1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3:17" ht="15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3:17" ht="1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3:17" ht="15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3:17" ht="15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3:17" ht="1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2:AI275"/>
  <sheetViews>
    <sheetView zoomScalePageLayoutView="0" workbookViewId="0" topLeftCell="A1">
      <selection activeCell="E11" sqref="E11"/>
    </sheetView>
  </sheetViews>
  <sheetFormatPr defaultColWidth="9.140625" defaultRowHeight="15"/>
  <cols>
    <col min="7" max="7" width="41.57421875" style="0" customWidth="1"/>
  </cols>
  <sheetData>
    <row r="2" spans="4:35" ht="15"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4:35" ht="15">
      <c r="D3" s="39"/>
      <c r="E3" s="39"/>
      <c r="F3" s="189"/>
      <c r="G3" s="189"/>
      <c r="H3" s="190"/>
      <c r="I3" s="190"/>
      <c r="J3" s="190"/>
      <c r="K3" s="190"/>
      <c r="L3" s="190"/>
      <c r="M3" s="190"/>
      <c r="N3" s="190"/>
      <c r="O3" s="190"/>
      <c r="P3" s="191"/>
      <c r="Q3" s="190"/>
      <c r="R3" s="190"/>
      <c r="S3" s="190"/>
      <c r="T3" s="190"/>
      <c r="U3" s="191"/>
      <c r="V3" s="190"/>
      <c r="W3" s="190"/>
      <c r="X3" s="190"/>
      <c r="Y3" s="192"/>
      <c r="Z3" s="193"/>
      <c r="AA3" s="192"/>
      <c r="AB3" s="192"/>
      <c r="AC3" s="188"/>
      <c r="AD3" s="175"/>
      <c r="AE3" s="175"/>
      <c r="AF3" s="71"/>
      <c r="AG3" s="39"/>
      <c r="AH3" s="39"/>
      <c r="AI3" s="39"/>
    </row>
    <row r="4" spans="4:35" ht="15">
      <c r="D4" s="39"/>
      <c r="E4" s="39"/>
      <c r="F4" s="189"/>
      <c r="G4" s="189"/>
      <c r="H4" s="190"/>
      <c r="I4" s="190"/>
      <c r="J4" s="190"/>
      <c r="K4" s="190"/>
      <c r="L4" s="190"/>
      <c r="M4" s="190"/>
      <c r="N4" s="190"/>
      <c r="O4" s="190"/>
      <c r="P4" s="191"/>
      <c r="Q4" s="190"/>
      <c r="R4" s="190"/>
      <c r="S4" s="190"/>
      <c r="T4" s="190"/>
      <c r="U4" s="190"/>
      <c r="V4" s="190"/>
      <c r="W4" s="190"/>
      <c r="X4" s="190"/>
      <c r="Y4" s="192"/>
      <c r="Z4" s="192"/>
      <c r="AA4" s="192"/>
      <c r="AB4" s="192"/>
      <c r="AC4" s="188"/>
      <c r="AD4" s="175"/>
      <c r="AE4" s="175"/>
      <c r="AF4" s="71"/>
      <c r="AG4" s="39"/>
      <c r="AH4" s="39"/>
      <c r="AI4" s="39"/>
    </row>
    <row r="5" spans="4:35" ht="15">
      <c r="D5" s="39"/>
      <c r="E5" s="39"/>
      <c r="F5" s="189"/>
      <c r="G5" s="189"/>
      <c r="H5" s="190"/>
      <c r="I5" s="190"/>
      <c r="J5" s="190"/>
      <c r="K5" s="190"/>
      <c r="L5" s="190"/>
      <c r="M5" s="190"/>
      <c r="N5" s="190"/>
      <c r="O5" s="190"/>
      <c r="P5" s="191"/>
      <c r="Q5" s="190"/>
      <c r="R5" s="190"/>
      <c r="S5" s="190"/>
      <c r="T5" s="190"/>
      <c r="U5" s="190"/>
      <c r="V5" s="190"/>
      <c r="W5" s="190"/>
      <c r="X5" s="190"/>
      <c r="Y5" s="192"/>
      <c r="Z5" s="192"/>
      <c r="AA5" s="192"/>
      <c r="AB5" s="192"/>
      <c r="AC5" s="188"/>
      <c r="AD5" s="175"/>
      <c r="AE5" s="175"/>
      <c r="AF5" s="71"/>
      <c r="AG5" s="39"/>
      <c r="AH5" s="39"/>
      <c r="AI5" s="39"/>
    </row>
    <row r="6" spans="4:35" ht="15">
      <c r="D6" s="39"/>
      <c r="E6" s="39"/>
      <c r="F6" s="189"/>
      <c r="G6" s="189"/>
      <c r="H6" s="190"/>
      <c r="I6" s="190"/>
      <c r="J6" s="190"/>
      <c r="K6" s="190"/>
      <c r="L6" s="190"/>
      <c r="M6" s="190"/>
      <c r="N6" s="190"/>
      <c r="O6" s="190"/>
      <c r="P6" s="191"/>
      <c r="Q6" s="190"/>
      <c r="R6" s="190"/>
      <c r="S6" s="190"/>
      <c r="T6" s="190"/>
      <c r="U6" s="190"/>
      <c r="V6" s="190"/>
      <c r="W6" s="190"/>
      <c r="X6" s="190"/>
      <c r="Y6" s="192"/>
      <c r="Z6" s="192"/>
      <c r="AA6" s="192"/>
      <c r="AB6" s="192"/>
      <c r="AC6" s="188"/>
      <c r="AD6" s="175"/>
      <c r="AE6" s="175"/>
      <c r="AF6" s="71"/>
      <c r="AG6" s="39"/>
      <c r="AH6" s="39"/>
      <c r="AI6" s="39"/>
    </row>
    <row r="7" spans="4:35" ht="15">
      <c r="D7" s="39"/>
      <c r="E7" s="39"/>
      <c r="F7" s="81"/>
      <c r="G7" s="81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6"/>
      <c r="Z7" s="156"/>
      <c r="AA7" s="156"/>
      <c r="AB7" s="157"/>
      <c r="AC7" s="156"/>
      <c r="AD7" s="151"/>
      <c r="AE7" s="128"/>
      <c r="AF7" s="128"/>
      <c r="AG7" s="39"/>
      <c r="AH7" s="39"/>
      <c r="AI7" s="39"/>
    </row>
    <row r="8" spans="4:35" ht="15">
      <c r="D8" s="39"/>
      <c r="E8" s="39"/>
      <c r="F8" s="81"/>
      <c r="G8" s="81"/>
      <c r="H8" s="158"/>
      <c r="I8" s="158"/>
      <c r="J8" s="158"/>
      <c r="K8" s="158"/>
      <c r="L8" s="158"/>
      <c r="M8" s="159"/>
      <c r="N8" s="159"/>
      <c r="O8" s="159"/>
      <c r="P8" s="155"/>
      <c r="Q8" s="159"/>
      <c r="R8" s="160"/>
      <c r="S8" s="155"/>
      <c r="T8" s="158"/>
      <c r="U8" s="155"/>
      <c r="V8" s="155"/>
      <c r="W8" s="155"/>
      <c r="X8" s="155"/>
      <c r="Y8" s="159"/>
      <c r="Z8" s="156"/>
      <c r="AA8" s="156"/>
      <c r="AB8" s="156"/>
      <c r="AC8" s="156"/>
      <c r="AD8" s="152"/>
      <c r="AE8" s="153"/>
      <c r="AF8" s="153"/>
      <c r="AG8" s="39"/>
      <c r="AH8" s="39"/>
      <c r="AI8" s="39"/>
    </row>
    <row r="9" spans="4:35" ht="15">
      <c r="D9" s="39"/>
      <c r="E9" s="39"/>
      <c r="F9" s="81"/>
      <c r="G9" s="81"/>
      <c r="H9" s="158"/>
      <c r="I9" s="158"/>
      <c r="J9" s="158"/>
      <c r="K9" s="158"/>
      <c r="L9" s="158"/>
      <c r="M9" s="159"/>
      <c r="N9" s="159"/>
      <c r="O9" s="159"/>
      <c r="P9" s="155"/>
      <c r="Q9" s="159"/>
      <c r="R9" s="160"/>
      <c r="S9" s="155"/>
      <c r="T9" s="158"/>
      <c r="U9" s="155"/>
      <c r="V9" s="155"/>
      <c r="W9" s="155"/>
      <c r="X9" s="155"/>
      <c r="Y9" s="159"/>
      <c r="Z9" s="156"/>
      <c r="AA9" s="156"/>
      <c r="AB9" s="156"/>
      <c r="AC9" s="156"/>
      <c r="AD9" s="152"/>
      <c r="AE9" s="153"/>
      <c r="AF9" s="153"/>
      <c r="AG9" s="39"/>
      <c r="AH9" s="39"/>
      <c r="AI9" s="39"/>
    </row>
    <row r="10" spans="4:35" ht="15">
      <c r="D10" s="39"/>
      <c r="E10" s="39"/>
      <c r="F10" s="81"/>
      <c r="G10" s="81"/>
      <c r="H10" s="158"/>
      <c r="I10" s="158"/>
      <c r="J10" s="158"/>
      <c r="K10" s="158"/>
      <c r="L10" s="158"/>
      <c r="M10" s="159"/>
      <c r="N10" s="159"/>
      <c r="O10" s="159"/>
      <c r="P10" s="155"/>
      <c r="Q10" s="159"/>
      <c r="R10" s="160"/>
      <c r="S10" s="155"/>
      <c r="T10" s="158"/>
      <c r="U10" s="155"/>
      <c r="V10" s="155"/>
      <c r="W10" s="155"/>
      <c r="X10" s="155"/>
      <c r="Y10" s="159"/>
      <c r="Z10" s="156"/>
      <c r="AA10" s="156"/>
      <c r="AB10" s="156"/>
      <c r="AC10" s="156"/>
      <c r="AD10" s="152"/>
      <c r="AE10" s="153"/>
      <c r="AF10" s="153"/>
      <c r="AG10" s="39"/>
      <c r="AH10" s="39"/>
      <c r="AI10" s="39"/>
    </row>
    <row r="11" spans="4:35" ht="15">
      <c r="D11" s="39"/>
      <c r="E11" s="39"/>
      <c r="F11" s="81"/>
      <c r="G11" s="81"/>
      <c r="H11" s="158"/>
      <c r="I11" s="158"/>
      <c r="J11" s="158"/>
      <c r="K11" s="158"/>
      <c r="L11" s="158"/>
      <c r="M11" s="159"/>
      <c r="N11" s="159"/>
      <c r="O11" s="159"/>
      <c r="P11" s="155"/>
      <c r="Q11" s="159"/>
      <c r="R11" s="160"/>
      <c r="S11" s="155"/>
      <c r="T11" s="158"/>
      <c r="U11" s="155"/>
      <c r="V11" s="155"/>
      <c r="W11" s="155"/>
      <c r="X11" s="155"/>
      <c r="Y11" s="159"/>
      <c r="Z11" s="156"/>
      <c r="AA11" s="156"/>
      <c r="AB11" s="156"/>
      <c r="AC11" s="156"/>
      <c r="AD11" s="152"/>
      <c r="AE11" s="153"/>
      <c r="AF11" s="153"/>
      <c r="AG11" s="39"/>
      <c r="AH11" s="39"/>
      <c r="AI11" s="39"/>
    </row>
    <row r="12" spans="4:35" ht="15">
      <c r="D12" s="39"/>
      <c r="E12" s="39"/>
      <c r="F12" s="81"/>
      <c r="G12" s="81"/>
      <c r="H12" s="158"/>
      <c r="I12" s="158"/>
      <c r="J12" s="158"/>
      <c r="K12" s="158"/>
      <c r="L12" s="158"/>
      <c r="M12" s="159"/>
      <c r="N12" s="159"/>
      <c r="O12" s="159"/>
      <c r="P12" s="155"/>
      <c r="Q12" s="159"/>
      <c r="R12" s="160"/>
      <c r="S12" s="155"/>
      <c r="T12" s="158"/>
      <c r="U12" s="155"/>
      <c r="V12" s="155"/>
      <c r="W12" s="155"/>
      <c r="X12" s="155"/>
      <c r="Y12" s="159"/>
      <c r="Z12" s="156"/>
      <c r="AA12" s="156"/>
      <c r="AB12" s="156"/>
      <c r="AC12" s="156"/>
      <c r="AD12" s="152"/>
      <c r="AE12" s="153"/>
      <c r="AF12" s="153"/>
      <c r="AG12" s="39"/>
      <c r="AH12" s="39"/>
      <c r="AI12" s="39"/>
    </row>
    <row r="13" spans="4:35" ht="15">
      <c r="D13" s="39"/>
      <c r="E13" s="39"/>
      <c r="F13" s="81"/>
      <c r="G13" s="81"/>
      <c r="H13" s="158"/>
      <c r="I13" s="158"/>
      <c r="J13" s="158"/>
      <c r="K13" s="158"/>
      <c r="L13" s="158"/>
      <c r="M13" s="159"/>
      <c r="N13" s="159"/>
      <c r="O13" s="159"/>
      <c r="P13" s="155"/>
      <c r="Q13" s="159"/>
      <c r="R13" s="160"/>
      <c r="S13" s="155"/>
      <c r="T13" s="158"/>
      <c r="U13" s="155"/>
      <c r="V13" s="155"/>
      <c r="W13" s="155"/>
      <c r="X13" s="155"/>
      <c r="Y13" s="159"/>
      <c r="Z13" s="156"/>
      <c r="AA13" s="156"/>
      <c r="AB13" s="156"/>
      <c r="AC13" s="156"/>
      <c r="AD13" s="152"/>
      <c r="AE13" s="153"/>
      <c r="AF13" s="153"/>
      <c r="AG13" s="39"/>
      <c r="AH13" s="39"/>
      <c r="AI13" s="39"/>
    </row>
    <row r="14" spans="4:35" ht="15">
      <c r="D14" s="39"/>
      <c r="E14" s="39"/>
      <c r="F14" s="81"/>
      <c r="G14" s="81"/>
      <c r="H14" s="158"/>
      <c r="I14" s="158"/>
      <c r="J14" s="158"/>
      <c r="K14" s="158"/>
      <c r="L14" s="158"/>
      <c r="M14" s="159"/>
      <c r="N14" s="159"/>
      <c r="O14" s="159"/>
      <c r="P14" s="155"/>
      <c r="Q14" s="159"/>
      <c r="R14" s="160"/>
      <c r="S14" s="155"/>
      <c r="T14" s="158"/>
      <c r="U14" s="155"/>
      <c r="V14" s="155"/>
      <c r="W14" s="155"/>
      <c r="X14" s="155"/>
      <c r="Y14" s="159"/>
      <c r="Z14" s="156"/>
      <c r="AA14" s="156"/>
      <c r="AB14" s="156"/>
      <c r="AC14" s="156"/>
      <c r="AD14" s="152"/>
      <c r="AE14" s="153"/>
      <c r="AF14" s="153"/>
      <c r="AG14" s="39"/>
      <c r="AH14" s="39"/>
      <c r="AI14" s="39"/>
    </row>
    <row r="15" spans="4:35" ht="15">
      <c r="D15" s="39"/>
      <c r="E15" s="39"/>
      <c r="F15" s="81"/>
      <c r="G15" s="81"/>
      <c r="H15" s="158"/>
      <c r="I15" s="158"/>
      <c r="J15" s="158"/>
      <c r="K15" s="158"/>
      <c r="L15" s="158"/>
      <c r="M15" s="159"/>
      <c r="N15" s="159"/>
      <c r="O15" s="159"/>
      <c r="P15" s="155"/>
      <c r="Q15" s="159"/>
      <c r="R15" s="160"/>
      <c r="S15" s="155"/>
      <c r="T15" s="158"/>
      <c r="U15" s="155"/>
      <c r="V15" s="155"/>
      <c r="W15" s="155"/>
      <c r="X15" s="155"/>
      <c r="Y15" s="159"/>
      <c r="Z15" s="156"/>
      <c r="AA15" s="156"/>
      <c r="AB15" s="156"/>
      <c r="AC15" s="156"/>
      <c r="AD15" s="152"/>
      <c r="AE15" s="153"/>
      <c r="AF15" s="153"/>
      <c r="AG15" s="39"/>
      <c r="AH15" s="39"/>
      <c r="AI15" s="39"/>
    </row>
    <row r="16" spans="4:35" ht="15">
      <c r="D16" s="39"/>
      <c r="E16" s="39"/>
      <c r="F16" s="81"/>
      <c r="G16" s="81"/>
      <c r="H16" s="158"/>
      <c r="I16" s="158"/>
      <c r="J16" s="158"/>
      <c r="K16" s="158"/>
      <c r="L16" s="158"/>
      <c r="M16" s="159"/>
      <c r="N16" s="159"/>
      <c r="O16" s="159"/>
      <c r="P16" s="155"/>
      <c r="Q16" s="159"/>
      <c r="R16" s="160"/>
      <c r="S16" s="155"/>
      <c r="T16" s="158"/>
      <c r="U16" s="155"/>
      <c r="V16" s="155"/>
      <c r="W16" s="155"/>
      <c r="X16" s="155"/>
      <c r="Y16" s="159"/>
      <c r="Z16" s="156"/>
      <c r="AA16" s="156"/>
      <c r="AB16" s="156"/>
      <c r="AC16" s="156"/>
      <c r="AD16" s="152"/>
      <c r="AE16" s="153"/>
      <c r="AF16" s="153"/>
      <c r="AG16" s="39"/>
      <c r="AH16" s="39"/>
      <c r="AI16" s="39"/>
    </row>
    <row r="17" spans="4:35" ht="15">
      <c r="D17" s="39"/>
      <c r="E17" s="39"/>
      <c r="F17" s="81"/>
      <c r="G17" s="81"/>
      <c r="H17" s="158"/>
      <c r="I17" s="158"/>
      <c r="J17" s="158"/>
      <c r="K17" s="158"/>
      <c r="L17" s="158"/>
      <c r="M17" s="159"/>
      <c r="N17" s="159"/>
      <c r="O17" s="159"/>
      <c r="P17" s="155"/>
      <c r="Q17" s="159"/>
      <c r="R17" s="160"/>
      <c r="S17" s="155"/>
      <c r="T17" s="158"/>
      <c r="U17" s="155"/>
      <c r="V17" s="155"/>
      <c r="W17" s="155"/>
      <c r="X17" s="155"/>
      <c r="Y17" s="159"/>
      <c r="Z17" s="156"/>
      <c r="AA17" s="156"/>
      <c r="AB17" s="156"/>
      <c r="AC17" s="156"/>
      <c r="AD17" s="152"/>
      <c r="AE17" s="153"/>
      <c r="AF17" s="153"/>
      <c r="AG17" s="39"/>
      <c r="AH17" s="39"/>
      <c r="AI17" s="39"/>
    </row>
    <row r="18" spans="4:35" ht="15">
      <c r="D18" s="39"/>
      <c r="E18" s="39"/>
      <c r="F18" s="81"/>
      <c r="G18" s="81"/>
      <c r="H18" s="158"/>
      <c r="I18" s="158"/>
      <c r="J18" s="158"/>
      <c r="K18" s="158"/>
      <c r="L18" s="158"/>
      <c r="M18" s="159"/>
      <c r="N18" s="159"/>
      <c r="O18" s="159"/>
      <c r="P18" s="155"/>
      <c r="Q18" s="159"/>
      <c r="R18" s="160"/>
      <c r="S18" s="155"/>
      <c r="T18" s="158"/>
      <c r="U18" s="155"/>
      <c r="V18" s="155"/>
      <c r="W18" s="155"/>
      <c r="X18" s="155"/>
      <c r="Y18" s="159"/>
      <c r="Z18" s="156"/>
      <c r="AA18" s="156"/>
      <c r="AB18" s="156"/>
      <c r="AC18" s="156"/>
      <c r="AD18" s="152"/>
      <c r="AE18" s="153"/>
      <c r="AF18" s="153"/>
      <c r="AG18" s="39"/>
      <c r="AH18" s="39"/>
      <c r="AI18" s="39"/>
    </row>
    <row r="19" spans="4:35" ht="15">
      <c r="D19" s="39"/>
      <c r="E19" s="39"/>
      <c r="F19" s="81"/>
      <c r="G19" s="81"/>
      <c r="H19" s="158"/>
      <c r="I19" s="158"/>
      <c r="J19" s="158"/>
      <c r="K19" s="158"/>
      <c r="L19" s="158"/>
      <c r="M19" s="159"/>
      <c r="N19" s="159"/>
      <c r="O19" s="159"/>
      <c r="P19" s="155"/>
      <c r="Q19" s="159"/>
      <c r="R19" s="160"/>
      <c r="S19" s="155"/>
      <c r="T19" s="158"/>
      <c r="U19" s="155"/>
      <c r="V19" s="155"/>
      <c r="W19" s="155"/>
      <c r="X19" s="155"/>
      <c r="Y19" s="159"/>
      <c r="Z19" s="156"/>
      <c r="AA19" s="156"/>
      <c r="AB19" s="156"/>
      <c r="AC19" s="156"/>
      <c r="AD19" s="152"/>
      <c r="AE19" s="153"/>
      <c r="AF19" s="153"/>
      <c r="AG19" s="39"/>
      <c r="AH19" s="39"/>
      <c r="AI19" s="39"/>
    </row>
    <row r="20" spans="4:35" ht="15">
      <c r="D20" s="39"/>
      <c r="E20" s="39"/>
      <c r="F20" s="81"/>
      <c r="G20" s="81"/>
      <c r="H20" s="158"/>
      <c r="I20" s="158"/>
      <c r="J20" s="158"/>
      <c r="K20" s="158"/>
      <c r="L20" s="158"/>
      <c r="M20" s="159"/>
      <c r="N20" s="159"/>
      <c r="O20" s="159"/>
      <c r="P20" s="155"/>
      <c r="Q20" s="159"/>
      <c r="R20" s="160"/>
      <c r="S20" s="155"/>
      <c r="T20" s="158"/>
      <c r="U20" s="155"/>
      <c r="V20" s="155"/>
      <c r="W20" s="155"/>
      <c r="X20" s="155"/>
      <c r="Y20" s="159"/>
      <c r="Z20" s="156"/>
      <c r="AA20" s="156"/>
      <c r="AB20" s="156"/>
      <c r="AC20" s="156"/>
      <c r="AD20" s="152"/>
      <c r="AE20" s="153"/>
      <c r="AF20" s="153"/>
      <c r="AG20" s="39"/>
      <c r="AH20" s="39"/>
      <c r="AI20" s="39"/>
    </row>
    <row r="21" spans="4:35" ht="15">
      <c r="D21" s="39"/>
      <c r="E21" s="39"/>
      <c r="F21" s="81"/>
      <c r="G21" s="81"/>
      <c r="H21" s="158"/>
      <c r="I21" s="158"/>
      <c r="J21" s="158"/>
      <c r="K21" s="158"/>
      <c r="L21" s="158"/>
      <c r="M21" s="159"/>
      <c r="N21" s="159"/>
      <c r="O21" s="159"/>
      <c r="P21" s="155"/>
      <c r="Q21" s="159"/>
      <c r="R21" s="160"/>
      <c r="S21" s="155"/>
      <c r="T21" s="158"/>
      <c r="U21" s="155"/>
      <c r="V21" s="155"/>
      <c r="W21" s="155"/>
      <c r="X21" s="155"/>
      <c r="Y21" s="159"/>
      <c r="Z21" s="156"/>
      <c r="AA21" s="156"/>
      <c r="AB21" s="156"/>
      <c r="AC21" s="156"/>
      <c r="AD21" s="152"/>
      <c r="AE21" s="153"/>
      <c r="AF21" s="153"/>
      <c r="AG21" s="39"/>
      <c r="AH21" s="39"/>
      <c r="AI21" s="39"/>
    </row>
    <row r="22" spans="4:35" ht="15">
      <c r="D22" s="39"/>
      <c r="E22" s="39"/>
      <c r="F22" s="81"/>
      <c r="G22" s="81"/>
      <c r="H22" s="158"/>
      <c r="I22" s="158"/>
      <c r="J22" s="158"/>
      <c r="K22" s="158"/>
      <c r="L22" s="158"/>
      <c r="M22" s="159"/>
      <c r="N22" s="159"/>
      <c r="O22" s="159"/>
      <c r="P22" s="155"/>
      <c r="Q22" s="159"/>
      <c r="R22" s="160"/>
      <c r="S22" s="155"/>
      <c r="T22" s="158"/>
      <c r="U22" s="155"/>
      <c r="V22" s="155"/>
      <c r="W22" s="155"/>
      <c r="X22" s="155"/>
      <c r="Y22" s="159"/>
      <c r="Z22" s="156"/>
      <c r="AA22" s="156"/>
      <c r="AB22" s="156"/>
      <c r="AC22" s="156"/>
      <c r="AD22" s="152"/>
      <c r="AE22" s="153"/>
      <c r="AF22" s="153"/>
      <c r="AG22" s="39"/>
      <c r="AH22" s="39"/>
      <c r="AI22" s="39"/>
    </row>
    <row r="23" spans="4:35" ht="15">
      <c r="D23" s="39"/>
      <c r="E23" s="39"/>
      <c r="F23" s="81"/>
      <c r="G23" s="81"/>
      <c r="H23" s="158"/>
      <c r="I23" s="158"/>
      <c r="J23" s="158"/>
      <c r="K23" s="158"/>
      <c r="L23" s="158"/>
      <c r="M23" s="159"/>
      <c r="N23" s="159"/>
      <c r="O23" s="159"/>
      <c r="P23" s="155"/>
      <c r="Q23" s="159"/>
      <c r="R23" s="160"/>
      <c r="S23" s="155"/>
      <c r="T23" s="158"/>
      <c r="U23" s="155"/>
      <c r="V23" s="155"/>
      <c r="W23" s="155"/>
      <c r="X23" s="155"/>
      <c r="Y23" s="159"/>
      <c r="Z23" s="156"/>
      <c r="AA23" s="156"/>
      <c r="AB23" s="156"/>
      <c r="AC23" s="156"/>
      <c r="AD23" s="152"/>
      <c r="AE23" s="153"/>
      <c r="AF23" s="153"/>
      <c r="AG23" s="39"/>
      <c r="AH23" s="39"/>
      <c r="AI23" s="39"/>
    </row>
    <row r="24" spans="4:35" ht="15">
      <c r="D24" s="39"/>
      <c r="E24" s="39"/>
      <c r="F24" s="81"/>
      <c r="G24" s="81"/>
      <c r="H24" s="158"/>
      <c r="I24" s="158"/>
      <c r="J24" s="158"/>
      <c r="K24" s="158"/>
      <c r="L24" s="158"/>
      <c r="M24" s="159"/>
      <c r="N24" s="159"/>
      <c r="O24" s="159"/>
      <c r="P24" s="155"/>
      <c r="Q24" s="159"/>
      <c r="R24" s="160"/>
      <c r="S24" s="155"/>
      <c r="T24" s="158"/>
      <c r="U24" s="155"/>
      <c r="V24" s="155"/>
      <c r="W24" s="155"/>
      <c r="X24" s="155"/>
      <c r="Y24" s="159"/>
      <c r="Z24" s="156"/>
      <c r="AA24" s="156"/>
      <c r="AB24" s="156"/>
      <c r="AC24" s="156"/>
      <c r="AD24" s="152"/>
      <c r="AE24" s="153"/>
      <c r="AF24" s="153"/>
      <c r="AG24" s="39"/>
      <c r="AH24" s="39"/>
      <c r="AI24" s="39"/>
    </row>
    <row r="25" spans="4:35" ht="15">
      <c r="D25" s="39"/>
      <c r="E25" s="39"/>
      <c r="F25" s="81"/>
      <c r="G25" s="81"/>
      <c r="H25" s="158"/>
      <c r="I25" s="158"/>
      <c r="J25" s="158"/>
      <c r="K25" s="158"/>
      <c r="L25" s="158"/>
      <c r="M25" s="159"/>
      <c r="N25" s="159"/>
      <c r="O25" s="159"/>
      <c r="P25" s="155"/>
      <c r="Q25" s="159"/>
      <c r="R25" s="160"/>
      <c r="S25" s="155"/>
      <c r="T25" s="158"/>
      <c r="U25" s="155"/>
      <c r="V25" s="155"/>
      <c r="W25" s="155"/>
      <c r="X25" s="155"/>
      <c r="Y25" s="159"/>
      <c r="Z25" s="156"/>
      <c r="AA25" s="156"/>
      <c r="AB25" s="156"/>
      <c r="AC25" s="156"/>
      <c r="AD25" s="152"/>
      <c r="AE25" s="153"/>
      <c r="AF25" s="153"/>
      <c r="AG25" s="39"/>
      <c r="AH25" s="39"/>
      <c r="AI25" s="39"/>
    </row>
    <row r="26" spans="4:35" ht="15">
      <c r="D26" s="39"/>
      <c r="E26" s="39"/>
      <c r="F26" s="81"/>
      <c r="G26" s="81"/>
      <c r="H26" s="158"/>
      <c r="I26" s="158"/>
      <c r="J26" s="158"/>
      <c r="K26" s="158"/>
      <c r="L26" s="158"/>
      <c r="M26" s="159"/>
      <c r="N26" s="159"/>
      <c r="O26" s="159"/>
      <c r="P26" s="155"/>
      <c r="Q26" s="159"/>
      <c r="R26" s="160"/>
      <c r="S26" s="155"/>
      <c r="T26" s="158"/>
      <c r="U26" s="155"/>
      <c r="V26" s="155"/>
      <c r="W26" s="155"/>
      <c r="X26" s="155"/>
      <c r="Y26" s="159"/>
      <c r="Z26" s="156"/>
      <c r="AA26" s="156"/>
      <c r="AB26" s="156"/>
      <c r="AC26" s="156"/>
      <c r="AD26" s="152"/>
      <c r="AE26" s="153"/>
      <c r="AF26" s="153"/>
      <c r="AG26" s="39"/>
      <c r="AH26" s="39"/>
      <c r="AI26" s="39"/>
    </row>
    <row r="27" spans="4:35" ht="15">
      <c r="D27" s="39"/>
      <c r="E27" s="39"/>
      <c r="F27" s="81"/>
      <c r="G27" s="81"/>
      <c r="H27" s="158"/>
      <c r="I27" s="158"/>
      <c r="J27" s="158"/>
      <c r="K27" s="158"/>
      <c r="L27" s="158"/>
      <c r="M27" s="159"/>
      <c r="N27" s="159"/>
      <c r="O27" s="159"/>
      <c r="P27" s="155"/>
      <c r="Q27" s="159"/>
      <c r="R27" s="160"/>
      <c r="S27" s="155"/>
      <c r="T27" s="158"/>
      <c r="U27" s="155"/>
      <c r="V27" s="155"/>
      <c r="W27" s="155"/>
      <c r="X27" s="155"/>
      <c r="Y27" s="159"/>
      <c r="Z27" s="156"/>
      <c r="AA27" s="156"/>
      <c r="AB27" s="156"/>
      <c r="AC27" s="156"/>
      <c r="AD27" s="152"/>
      <c r="AE27" s="153"/>
      <c r="AF27" s="153"/>
      <c r="AG27" s="39"/>
      <c r="AH27" s="39"/>
      <c r="AI27" s="39"/>
    </row>
    <row r="28" spans="4:35" ht="15">
      <c r="D28" s="39"/>
      <c r="E28" s="39"/>
      <c r="F28" s="81"/>
      <c r="G28" s="81"/>
      <c r="H28" s="158"/>
      <c r="I28" s="158"/>
      <c r="J28" s="158"/>
      <c r="K28" s="158"/>
      <c r="L28" s="158"/>
      <c r="M28" s="159"/>
      <c r="N28" s="159"/>
      <c r="O28" s="159"/>
      <c r="P28" s="155"/>
      <c r="Q28" s="159"/>
      <c r="R28" s="160"/>
      <c r="S28" s="155"/>
      <c r="T28" s="158"/>
      <c r="U28" s="155"/>
      <c r="V28" s="155"/>
      <c r="W28" s="155"/>
      <c r="X28" s="155"/>
      <c r="Y28" s="159"/>
      <c r="Z28" s="156"/>
      <c r="AA28" s="156"/>
      <c r="AB28" s="156"/>
      <c r="AC28" s="156"/>
      <c r="AD28" s="152"/>
      <c r="AE28" s="153"/>
      <c r="AF28" s="153"/>
      <c r="AG28" s="39"/>
      <c r="AH28" s="39"/>
      <c r="AI28" s="39"/>
    </row>
    <row r="29" spans="4:35" ht="15">
      <c r="D29" s="39"/>
      <c r="E29" s="39"/>
      <c r="F29" s="81"/>
      <c r="G29" s="81"/>
      <c r="H29" s="158"/>
      <c r="I29" s="158"/>
      <c r="J29" s="158"/>
      <c r="K29" s="158"/>
      <c r="L29" s="158"/>
      <c r="M29" s="159"/>
      <c r="N29" s="159"/>
      <c r="O29" s="159"/>
      <c r="P29" s="155"/>
      <c r="Q29" s="159"/>
      <c r="R29" s="160"/>
      <c r="S29" s="155"/>
      <c r="T29" s="158"/>
      <c r="U29" s="155"/>
      <c r="V29" s="155"/>
      <c r="W29" s="155"/>
      <c r="X29" s="155"/>
      <c r="Y29" s="159"/>
      <c r="Z29" s="156"/>
      <c r="AA29" s="156"/>
      <c r="AB29" s="156"/>
      <c r="AC29" s="156"/>
      <c r="AD29" s="152"/>
      <c r="AE29" s="153"/>
      <c r="AF29" s="153"/>
      <c r="AG29" s="39"/>
      <c r="AH29" s="39"/>
      <c r="AI29" s="39"/>
    </row>
    <row r="30" spans="4:35" ht="15">
      <c r="D30" s="39"/>
      <c r="E30" s="39"/>
      <c r="F30" s="81"/>
      <c r="G30" s="81"/>
      <c r="H30" s="158"/>
      <c r="I30" s="158"/>
      <c r="J30" s="158"/>
      <c r="K30" s="158"/>
      <c r="L30" s="158"/>
      <c r="M30" s="159"/>
      <c r="N30" s="159"/>
      <c r="O30" s="159"/>
      <c r="P30" s="155"/>
      <c r="Q30" s="159"/>
      <c r="R30" s="160"/>
      <c r="S30" s="155"/>
      <c r="T30" s="158"/>
      <c r="U30" s="155"/>
      <c r="V30" s="155"/>
      <c r="W30" s="155"/>
      <c r="X30" s="155"/>
      <c r="Y30" s="159"/>
      <c r="Z30" s="156"/>
      <c r="AA30" s="156"/>
      <c r="AB30" s="156"/>
      <c r="AC30" s="156"/>
      <c r="AD30" s="152"/>
      <c r="AE30" s="153"/>
      <c r="AF30" s="153"/>
      <c r="AG30" s="39"/>
      <c r="AH30" s="39"/>
      <c r="AI30" s="39"/>
    </row>
    <row r="31" spans="4:35" ht="15">
      <c r="D31" s="39"/>
      <c r="E31" s="39"/>
      <c r="F31" s="81"/>
      <c r="G31" s="81"/>
      <c r="H31" s="158"/>
      <c r="I31" s="158"/>
      <c r="J31" s="158"/>
      <c r="K31" s="155"/>
      <c r="L31" s="158"/>
      <c r="M31" s="159"/>
      <c r="N31" s="159"/>
      <c r="O31" s="159"/>
      <c r="P31" s="155"/>
      <c r="Q31" s="159"/>
      <c r="R31" s="160"/>
      <c r="S31" s="155"/>
      <c r="T31" s="158"/>
      <c r="U31" s="155"/>
      <c r="V31" s="155"/>
      <c r="W31" s="155"/>
      <c r="X31" s="155"/>
      <c r="Y31" s="159"/>
      <c r="Z31" s="156"/>
      <c r="AA31" s="156"/>
      <c r="AB31" s="156"/>
      <c r="AC31" s="156"/>
      <c r="AD31" s="152"/>
      <c r="AE31" s="153"/>
      <c r="AF31" s="153"/>
      <c r="AG31" s="39"/>
      <c r="AH31" s="39"/>
      <c r="AI31" s="39"/>
    </row>
    <row r="32" spans="4:35" ht="15">
      <c r="D32" s="39"/>
      <c r="E32" s="39"/>
      <c r="F32" s="81"/>
      <c r="G32" s="81"/>
      <c r="H32" s="155"/>
      <c r="I32" s="155"/>
      <c r="J32" s="155"/>
      <c r="K32" s="158"/>
      <c r="L32" s="155"/>
      <c r="M32" s="159"/>
      <c r="N32" s="159"/>
      <c r="O32" s="159"/>
      <c r="P32" s="155"/>
      <c r="Q32" s="159"/>
      <c r="R32" s="160"/>
      <c r="S32" s="155"/>
      <c r="T32" s="158"/>
      <c r="U32" s="155"/>
      <c r="V32" s="155"/>
      <c r="W32" s="155"/>
      <c r="X32" s="155"/>
      <c r="Y32" s="159"/>
      <c r="Z32" s="156"/>
      <c r="AA32" s="156"/>
      <c r="AB32" s="156"/>
      <c r="AC32" s="156"/>
      <c r="AD32" s="152"/>
      <c r="AE32" s="153"/>
      <c r="AF32" s="153"/>
      <c r="AG32" s="39"/>
      <c r="AH32" s="39"/>
      <c r="AI32" s="39"/>
    </row>
    <row r="33" spans="4:35" ht="15">
      <c r="D33" s="39"/>
      <c r="E33" s="39"/>
      <c r="F33" s="81"/>
      <c r="G33" s="81"/>
      <c r="H33" s="158"/>
      <c r="I33" s="158"/>
      <c r="J33" s="158"/>
      <c r="K33" s="158"/>
      <c r="L33" s="158"/>
      <c r="M33" s="159"/>
      <c r="N33" s="159"/>
      <c r="O33" s="159"/>
      <c r="P33" s="155"/>
      <c r="Q33" s="159"/>
      <c r="R33" s="160"/>
      <c r="S33" s="155"/>
      <c r="T33" s="158"/>
      <c r="U33" s="155"/>
      <c r="V33" s="155"/>
      <c r="W33" s="155"/>
      <c r="X33" s="155"/>
      <c r="Y33" s="159"/>
      <c r="Z33" s="156"/>
      <c r="AA33" s="156"/>
      <c r="AB33" s="156"/>
      <c r="AC33" s="156"/>
      <c r="AD33" s="152"/>
      <c r="AE33" s="153"/>
      <c r="AF33" s="153"/>
      <c r="AG33" s="39"/>
      <c r="AH33" s="39"/>
      <c r="AI33" s="39"/>
    </row>
    <row r="34" spans="4:35" ht="15">
      <c r="D34" s="39"/>
      <c r="E34" s="39"/>
      <c r="F34" s="81"/>
      <c r="G34" s="81"/>
      <c r="H34" s="158"/>
      <c r="I34" s="158"/>
      <c r="J34" s="158"/>
      <c r="K34" s="158"/>
      <c r="L34" s="158"/>
      <c r="M34" s="159"/>
      <c r="N34" s="159"/>
      <c r="O34" s="159"/>
      <c r="P34" s="155"/>
      <c r="Q34" s="159"/>
      <c r="R34" s="160"/>
      <c r="S34" s="155"/>
      <c r="T34" s="158"/>
      <c r="U34" s="155"/>
      <c r="V34" s="155"/>
      <c r="W34" s="155"/>
      <c r="X34" s="155"/>
      <c r="Y34" s="159"/>
      <c r="Z34" s="156"/>
      <c r="AA34" s="156"/>
      <c r="AB34" s="156"/>
      <c r="AC34" s="156"/>
      <c r="AD34" s="152"/>
      <c r="AE34" s="153"/>
      <c r="AF34" s="153"/>
      <c r="AG34" s="39"/>
      <c r="AH34" s="39"/>
      <c r="AI34" s="39"/>
    </row>
    <row r="35" spans="4:35" ht="15">
      <c r="D35" s="39"/>
      <c r="E35" s="39"/>
      <c r="F35" s="81"/>
      <c r="G35" s="81"/>
      <c r="H35" s="158"/>
      <c r="I35" s="158"/>
      <c r="J35" s="158"/>
      <c r="K35" s="158"/>
      <c r="L35" s="158"/>
      <c r="M35" s="159"/>
      <c r="N35" s="159"/>
      <c r="O35" s="159"/>
      <c r="P35" s="155"/>
      <c r="Q35" s="159"/>
      <c r="R35" s="160"/>
      <c r="S35" s="155"/>
      <c r="T35" s="158"/>
      <c r="U35" s="155"/>
      <c r="V35" s="155"/>
      <c r="W35" s="155"/>
      <c r="X35" s="155"/>
      <c r="Y35" s="159"/>
      <c r="Z35" s="156"/>
      <c r="AA35" s="156"/>
      <c r="AB35" s="156"/>
      <c r="AC35" s="156"/>
      <c r="AD35" s="152"/>
      <c r="AE35" s="153"/>
      <c r="AF35" s="153"/>
      <c r="AG35" s="39"/>
      <c r="AH35" s="39"/>
      <c r="AI35" s="39"/>
    </row>
    <row r="36" spans="4:35" ht="15">
      <c r="D36" s="39"/>
      <c r="E36" s="39"/>
      <c r="F36" s="81"/>
      <c r="G36" s="81"/>
      <c r="H36" s="158"/>
      <c r="I36" s="158"/>
      <c r="J36" s="158"/>
      <c r="K36" s="158"/>
      <c r="L36" s="158"/>
      <c r="M36" s="159"/>
      <c r="N36" s="159"/>
      <c r="O36" s="159"/>
      <c r="P36" s="155"/>
      <c r="Q36" s="159"/>
      <c r="R36" s="160"/>
      <c r="S36" s="155"/>
      <c r="T36" s="158"/>
      <c r="U36" s="155"/>
      <c r="V36" s="155"/>
      <c r="W36" s="155"/>
      <c r="X36" s="155"/>
      <c r="Y36" s="159"/>
      <c r="Z36" s="156"/>
      <c r="AA36" s="156"/>
      <c r="AB36" s="156"/>
      <c r="AC36" s="156"/>
      <c r="AD36" s="152"/>
      <c r="AE36" s="153"/>
      <c r="AF36" s="153"/>
      <c r="AG36" s="39"/>
      <c r="AH36" s="39"/>
      <c r="AI36" s="39"/>
    </row>
    <row r="37" spans="4:35" ht="15">
      <c r="D37" s="39"/>
      <c r="E37" s="39"/>
      <c r="F37" s="81"/>
      <c r="G37" s="81"/>
      <c r="H37" s="158"/>
      <c r="I37" s="158"/>
      <c r="J37" s="158"/>
      <c r="K37" s="158"/>
      <c r="L37" s="158"/>
      <c r="M37" s="159"/>
      <c r="N37" s="159"/>
      <c r="O37" s="159"/>
      <c r="P37" s="155"/>
      <c r="Q37" s="159"/>
      <c r="R37" s="160"/>
      <c r="S37" s="155"/>
      <c r="T37" s="158"/>
      <c r="U37" s="155"/>
      <c r="V37" s="155"/>
      <c r="W37" s="155"/>
      <c r="X37" s="155"/>
      <c r="Y37" s="159"/>
      <c r="Z37" s="156"/>
      <c r="AA37" s="156"/>
      <c r="AB37" s="156"/>
      <c r="AC37" s="156"/>
      <c r="AD37" s="152"/>
      <c r="AE37" s="153"/>
      <c r="AF37" s="153"/>
      <c r="AG37" s="39"/>
      <c r="AH37" s="39"/>
      <c r="AI37" s="39"/>
    </row>
    <row r="38" spans="4:35" ht="15">
      <c r="D38" s="39"/>
      <c r="E38" s="39"/>
      <c r="F38" s="81"/>
      <c r="G38" s="81"/>
      <c r="H38" s="158"/>
      <c r="I38" s="158"/>
      <c r="J38" s="158"/>
      <c r="K38" s="158"/>
      <c r="L38" s="158"/>
      <c r="M38" s="159"/>
      <c r="N38" s="159"/>
      <c r="O38" s="159"/>
      <c r="P38" s="155"/>
      <c r="Q38" s="159"/>
      <c r="R38" s="160"/>
      <c r="S38" s="155"/>
      <c r="T38" s="158"/>
      <c r="U38" s="155"/>
      <c r="V38" s="155"/>
      <c r="W38" s="155"/>
      <c r="X38" s="155"/>
      <c r="Y38" s="159"/>
      <c r="Z38" s="156"/>
      <c r="AA38" s="156"/>
      <c r="AB38" s="156"/>
      <c r="AC38" s="156"/>
      <c r="AD38" s="152"/>
      <c r="AE38" s="153"/>
      <c r="AF38" s="153"/>
      <c r="AG38" s="39"/>
      <c r="AH38" s="39"/>
      <c r="AI38" s="39"/>
    </row>
    <row r="39" spans="4:35" ht="15">
      <c r="D39" s="39"/>
      <c r="E39" s="39"/>
      <c r="F39" s="81"/>
      <c r="G39" s="81"/>
      <c r="H39" s="158"/>
      <c r="I39" s="158"/>
      <c r="J39" s="158"/>
      <c r="K39" s="158"/>
      <c r="L39" s="158"/>
      <c r="M39" s="159"/>
      <c r="N39" s="159"/>
      <c r="O39" s="159"/>
      <c r="P39" s="155"/>
      <c r="Q39" s="159"/>
      <c r="R39" s="160"/>
      <c r="S39" s="155"/>
      <c r="T39" s="158"/>
      <c r="U39" s="155"/>
      <c r="V39" s="155"/>
      <c r="W39" s="155"/>
      <c r="X39" s="155"/>
      <c r="Y39" s="159"/>
      <c r="Z39" s="156"/>
      <c r="AA39" s="156"/>
      <c r="AB39" s="156"/>
      <c r="AC39" s="156"/>
      <c r="AD39" s="152"/>
      <c r="AE39" s="153"/>
      <c r="AF39" s="153"/>
      <c r="AG39" s="39"/>
      <c r="AH39" s="39"/>
      <c r="AI39" s="39"/>
    </row>
    <row r="40" spans="4:35" ht="15">
      <c r="D40" s="39"/>
      <c r="E40" s="39"/>
      <c r="F40" s="81"/>
      <c r="G40" s="81"/>
      <c r="H40" s="158"/>
      <c r="I40" s="158"/>
      <c r="J40" s="158"/>
      <c r="K40" s="158"/>
      <c r="L40" s="158"/>
      <c r="M40" s="159"/>
      <c r="N40" s="159"/>
      <c r="O40" s="159"/>
      <c r="P40" s="155"/>
      <c r="Q40" s="159"/>
      <c r="R40" s="160"/>
      <c r="S40" s="155"/>
      <c r="T40" s="158"/>
      <c r="U40" s="155"/>
      <c r="V40" s="155"/>
      <c r="W40" s="155"/>
      <c r="X40" s="155"/>
      <c r="Y40" s="159"/>
      <c r="Z40" s="156"/>
      <c r="AA40" s="156"/>
      <c r="AB40" s="156"/>
      <c r="AC40" s="156"/>
      <c r="AD40" s="152"/>
      <c r="AE40" s="153"/>
      <c r="AF40" s="153"/>
      <c r="AG40" s="39"/>
      <c r="AH40" s="39"/>
      <c r="AI40" s="39"/>
    </row>
    <row r="41" spans="4:35" ht="15">
      <c r="D41" s="39"/>
      <c r="E41" s="39"/>
      <c r="F41" s="81"/>
      <c r="G41" s="81"/>
      <c r="H41" s="158"/>
      <c r="I41" s="158"/>
      <c r="J41" s="158"/>
      <c r="K41" s="158"/>
      <c r="L41" s="158"/>
      <c r="M41" s="159"/>
      <c r="N41" s="159"/>
      <c r="O41" s="159"/>
      <c r="P41" s="155"/>
      <c r="Q41" s="159"/>
      <c r="R41" s="160"/>
      <c r="S41" s="155"/>
      <c r="T41" s="158"/>
      <c r="U41" s="155"/>
      <c r="V41" s="155"/>
      <c r="W41" s="155"/>
      <c r="X41" s="155"/>
      <c r="Y41" s="159"/>
      <c r="Z41" s="156"/>
      <c r="AA41" s="156"/>
      <c r="AB41" s="156"/>
      <c r="AC41" s="156"/>
      <c r="AD41" s="152"/>
      <c r="AE41" s="153"/>
      <c r="AF41" s="153"/>
      <c r="AG41" s="39"/>
      <c r="AH41" s="39"/>
      <c r="AI41" s="39"/>
    </row>
    <row r="42" spans="4:35" ht="15">
      <c r="D42" s="39"/>
      <c r="E42" s="39"/>
      <c r="F42" s="81"/>
      <c r="G42" s="81"/>
      <c r="H42" s="158"/>
      <c r="I42" s="158"/>
      <c r="J42" s="158"/>
      <c r="K42" s="158"/>
      <c r="L42" s="158"/>
      <c r="M42" s="159"/>
      <c r="N42" s="159"/>
      <c r="O42" s="159"/>
      <c r="P42" s="155"/>
      <c r="Q42" s="159"/>
      <c r="R42" s="160"/>
      <c r="S42" s="155"/>
      <c r="T42" s="158"/>
      <c r="U42" s="155"/>
      <c r="V42" s="155"/>
      <c r="W42" s="155"/>
      <c r="X42" s="155"/>
      <c r="Y42" s="159"/>
      <c r="Z42" s="156"/>
      <c r="AA42" s="156"/>
      <c r="AB42" s="156"/>
      <c r="AC42" s="156"/>
      <c r="AD42" s="152"/>
      <c r="AE42" s="153"/>
      <c r="AF42" s="153"/>
      <c r="AG42" s="39"/>
      <c r="AH42" s="39"/>
      <c r="AI42" s="39"/>
    </row>
    <row r="43" spans="4:35" ht="15">
      <c r="D43" s="39"/>
      <c r="E43" s="39"/>
      <c r="F43" s="81"/>
      <c r="G43" s="81"/>
      <c r="H43" s="158"/>
      <c r="I43" s="158"/>
      <c r="J43" s="158"/>
      <c r="K43" s="158"/>
      <c r="L43" s="158"/>
      <c r="M43" s="159"/>
      <c r="N43" s="159"/>
      <c r="O43" s="159"/>
      <c r="P43" s="155"/>
      <c r="Q43" s="159"/>
      <c r="R43" s="160"/>
      <c r="S43" s="155"/>
      <c r="T43" s="158"/>
      <c r="U43" s="155"/>
      <c r="V43" s="155"/>
      <c r="W43" s="155"/>
      <c r="X43" s="155"/>
      <c r="Y43" s="159"/>
      <c r="Z43" s="156"/>
      <c r="AA43" s="156"/>
      <c r="AB43" s="156"/>
      <c r="AC43" s="156"/>
      <c r="AD43" s="152"/>
      <c r="AE43" s="153"/>
      <c r="AF43" s="153"/>
      <c r="AG43" s="39"/>
      <c r="AH43" s="39"/>
      <c r="AI43" s="39"/>
    </row>
    <row r="44" spans="4:35" ht="15">
      <c r="D44" s="39"/>
      <c r="E44" s="39"/>
      <c r="F44" s="81"/>
      <c r="G44" s="81"/>
      <c r="H44" s="158"/>
      <c r="I44" s="158"/>
      <c r="J44" s="158"/>
      <c r="K44" s="158"/>
      <c r="L44" s="158"/>
      <c r="M44" s="159"/>
      <c r="N44" s="159"/>
      <c r="O44" s="159"/>
      <c r="P44" s="155"/>
      <c r="Q44" s="159"/>
      <c r="R44" s="160"/>
      <c r="S44" s="155"/>
      <c r="T44" s="158"/>
      <c r="U44" s="155"/>
      <c r="V44" s="155"/>
      <c r="W44" s="155"/>
      <c r="X44" s="155"/>
      <c r="Y44" s="159"/>
      <c r="Z44" s="156"/>
      <c r="AA44" s="156"/>
      <c r="AB44" s="156"/>
      <c r="AC44" s="156"/>
      <c r="AD44" s="152"/>
      <c r="AE44" s="153"/>
      <c r="AF44" s="153"/>
      <c r="AG44" s="39"/>
      <c r="AH44" s="39"/>
      <c r="AI44" s="39"/>
    </row>
    <row r="45" spans="4:35" ht="15">
      <c r="D45" s="39"/>
      <c r="E45" s="39"/>
      <c r="F45" s="81"/>
      <c r="G45" s="81"/>
      <c r="H45" s="158"/>
      <c r="I45" s="158"/>
      <c r="J45" s="158"/>
      <c r="K45" s="158"/>
      <c r="L45" s="158"/>
      <c r="M45" s="159"/>
      <c r="N45" s="159"/>
      <c r="O45" s="159"/>
      <c r="P45" s="155"/>
      <c r="Q45" s="159"/>
      <c r="R45" s="160"/>
      <c r="S45" s="155"/>
      <c r="T45" s="158"/>
      <c r="U45" s="155"/>
      <c r="V45" s="155"/>
      <c r="W45" s="155"/>
      <c r="X45" s="155"/>
      <c r="Y45" s="159"/>
      <c r="Z45" s="156"/>
      <c r="AA45" s="156"/>
      <c r="AB45" s="156"/>
      <c r="AC45" s="156"/>
      <c r="AD45" s="152"/>
      <c r="AE45" s="153"/>
      <c r="AF45" s="153"/>
      <c r="AG45" s="39"/>
      <c r="AH45" s="39"/>
      <c r="AI45" s="39"/>
    </row>
    <row r="46" spans="4:35" ht="15">
      <c r="D46" s="39"/>
      <c r="E46" s="39"/>
      <c r="F46" s="81"/>
      <c r="G46" s="81"/>
      <c r="H46" s="158"/>
      <c r="I46" s="158"/>
      <c r="J46" s="158"/>
      <c r="K46" s="158"/>
      <c r="L46" s="158"/>
      <c r="M46" s="159"/>
      <c r="N46" s="159"/>
      <c r="O46" s="159"/>
      <c r="P46" s="155"/>
      <c r="Q46" s="159"/>
      <c r="R46" s="160"/>
      <c r="S46" s="155"/>
      <c r="T46" s="158"/>
      <c r="U46" s="155"/>
      <c r="V46" s="155"/>
      <c r="W46" s="155"/>
      <c r="X46" s="155"/>
      <c r="Y46" s="159"/>
      <c r="Z46" s="156"/>
      <c r="AA46" s="156"/>
      <c r="AB46" s="156"/>
      <c r="AC46" s="156"/>
      <c r="AD46" s="152"/>
      <c r="AE46" s="153"/>
      <c r="AF46" s="153"/>
      <c r="AG46" s="39"/>
      <c r="AH46" s="39"/>
      <c r="AI46" s="39"/>
    </row>
    <row r="47" spans="4:35" ht="15">
      <c r="D47" s="39"/>
      <c r="E47" s="39"/>
      <c r="F47" s="81"/>
      <c r="G47" s="81"/>
      <c r="H47" s="158"/>
      <c r="I47" s="158"/>
      <c r="J47" s="158"/>
      <c r="K47" s="158"/>
      <c r="L47" s="158"/>
      <c r="M47" s="159"/>
      <c r="N47" s="159"/>
      <c r="O47" s="159"/>
      <c r="P47" s="155"/>
      <c r="Q47" s="159"/>
      <c r="R47" s="160"/>
      <c r="S47" s="155"/>
      <c r="T47" s="158"/>
      <c r="U47" s="155"/>
      <c r="V47" s="155"/>
      <c r="W47" s="155"/>
      <c r="X47" s="155"/>
      <c r="Y47" s="159"/>
      <c r="Z47" s="156"/>
      <c r="AA47" s="156"/>
      <c r="AB47" s="156"/>
      <c r="AC47" s="156"/>
      <c r="AD47" s="152"/>
      <c r="AE47" s="153"/>
      <c r="AF47" s="153"/>
      <c r="AG47" s="39"/>
      <c r="AH47" s="39"/>
      <c r="AI47" s="39"/>
    </row>
    <row r="48" spans="4:35" ht="15">
      <c r="D48" s="39"/>
      <c r="E48" s="39"/>
      <c r="F48" s="81"/>
      <c r="G48" s="81"/>
      <c r="H48" s="158"/>
      <c r="I48" s="158"/>
      <c r="J48" s="158"/>
      <c r="K48" s="158"/>
      <c r="L48" s="158"/>
      <c r="M48" s="159"/>
      <c r="N48" s="159"/>
      <c r="O48" s="159"/>
      <c r="P48" s="155"/>
      <c r="Q48" s="159"/>
      <c r="R48" s="160"/>
      <c r="S48" s="155"/>
      <c r="T48" s="158"/>
      <c r="U48" s="155"/>
      <c r="V48" s="155"/>
      <c r="W48" s="155"/>
      <c r="X48" s="155"/>
      <c r="Y48" s="159"/>
      <c r="Z48" s="156"/>
      <c r="AA48" s="156"/>
      <c r="AB48" s="156"/>
      <c r="AC48" s="156"/>
      <c r="AD48" s="152"/>
      <c r="AE48" s="153"/>
      <c r="AF48" s="153"/>
      <c r="AG48" s="39"/>
      <c r="AH48" s="39"/>
      <c r="AI48" s="39"/>
    </row>
    <row r="49" spans="4:35" ht="15">
      <c r="D49" s="39"/>
      <c r="E49" s="39"/>
      <c r="F49" s="81"/>
      <c r="G49" s="81"/>
      <c r="H49" s="158"/>
      <c r="I49" s="158"/>
      <c r="J49" s="158"/>
      <c r="K49" s="158"/>
      <c r="L49" s="158"/>
      <c r="M49" s="159"/>
      <c r="N49" s="159"/>
      <c r="O49" s="159"/>
      <c r="P49" s="155"/>
      <c r="Q49" s="159"/>
      <c r="R49" s="160"/>
      <c r="S49" s="155"/>
      <c r="T49" s="158"/>
      <c r="U49" s="155"/>
      <c r="V49" s="155"/>
      <c r="W49" s="155"/>
      <c r="X49" s="155"/>
      <c r="Y49" s="159"/>
      <c r="Z49" s="156"/>
      <c r="AA49" s="156"/>
      <c r="AB49" s="156"/>
      <c r="AC49" s="156"/>
      <c r="AD49" s="152"/>
      <c r="AE49" s="153"/>
      <c r="AF49" s="153"/>
      <c r="AG49" s="39"/>
      <c r="AH49" s="39"/>
      <c r="AI49" s="39"/>
    </row>
    <row r="50" spans="4:35" ht="15">
      <c r="D50" s="39"/>
      <c r="E50" s="39"/>
      <c r="F50" s="81"/>
      <c r="G50" s="81"/>
      <c r="H50" s="158"/>
      <c r="I50" s="158"/>
      <c r="J50" s="158"/>
      <c r="K50" s="158"/>
      <c r="L50" s="158"/>
      <c r="M50" s="159"/>
      <c r="N50" s="159"/>
      <c r="O50" s="159"/>
      <c r="P50" s="155"/>
      <c r="Q50" s="159"/>
      <c r="R50" s="160"/>
      <c r="S50" s="155"/>
      <c r="T50" s="158"/>
      <c r="U50" s="155"/>
      <c r="V50" s="155"/>
      <c r="W50" s="155"/>
      <c r="X50" s="155"/>
      <c r="Y50" s="159"/>
      <c r="Z50" s="156"/>
      <c r="AA50" s="156"/>
      <c r="AB50" s="156"/>
      <c r="AC50" s="156"/>
      <c r="AD50" s="152"/>
      <c r="AE50" s="153"/>
      <c r="AF50" s="153"/>
      <c r="AG50" s="39"/>
      <c r="AH50" s="39"/>
      <c r="AI50" s="39"/>
    </row>
    <row r="51" spans="4:35" ht="15">
      <c r="D51" s="39"/>
      <c r="E51" s="39"/>
      <c r="F51" s="81"/>
      <c r="G51" s="81"/>
      <c r="H51" s="158"/>
      <c r="I51" s="158"/>
      <c r="J51" s="158"/>
      <c r="K51" s="158"/>
      <c r="L51" s="158"/>
      <c r="M51" s="159"/>
      <c r="N51" s="159"/>
      <c r="O51" s="159"/>
      <c r="P51" s="155"/>
      <c r="Q51" s="159"/>
      <c r="R51" s="160"/>
      <c r="S51" s="155"/>
      <c r="T51" s="158"/>
      <c r="U51" s="155"/>
      <c r="V51" s="155"/>
      <c r="W51" s="155"/>
      <c r="X51" s="155"/>
      <c r="Y51" s="159"/>
      <c r="Z51" s="156"/>
      <c r="AA51" s="156"/>
      <c r="AB51" s="156"/>
      <c r="AC51" s="156"/>
      <c r="AD51" s="152"/>
      <c r="AE51" s="153"/>
      <c r="AF51" s="153"/>
      <c r="AG51" s="39"/>
      <c r="AH51" s="39"/>
      <c r="AI51" s="39"/>
    </row>
    <row r="52" spans="4:35" ht="15">
      <c r="D52" s="39"/>
      <c r="E52" s="39"/>
      <c r="F52" s="81"/>
      <c r="G52" s="81"/>
      <c r="H52" s="158"/>
      <c r="I52" s="158"/>
      <c r="J52" s="158"/>
      <c r="K52" s="158"/>
      <c r="L52" s="158"/>
      <c r="M52" s="159"/>
      <c r="N52" s="159"/>
      <c r="O52" s="159"/>
      <c r="P52" s="155"/>
      <c r="Q52" s="159"/>
      <c r="R52" s="160"/>
      <c r="S52" s="155"/>
      <c r="T52" s="158"/>
      <c r="U52" s="155"/>
      <c r="V52" s="155"/>
      <c r="W52" s="155"/>
      <c r="X52" s="155"/>
      <c r="Y52" s="159"/>
      <c r="Z52" s="156"/>
      <c r="AA52" s="156"/>
      <c r="AB52" s="156"/>
      <c r="AC52" s="156"/>
      <c r="AD52" s="152"/>
      <c r="AE52" s="153"/>
      <c r="AF52" s="153"/>
      <c r="AG52" s="39"/>
      <c r="AH52" s="39"/>
      <c r="AI52" s="39"/>
    </row>
    <row r="53" spans="4:35" ht="15">
      <c r="D53" s="39"/>
      <c r="E53" s="39"/>
      <c r="F53" s="81"/>
      <c r="G53" s="81"/>
      <c r="H53" s="158"/>
      <c r="I53" s="158"/>
      <c r="J53" s="158"/>
      <c r="K53" s="158"/>
      <c r="L53" s="158"/>
      <c r="M53" s="159"/>
      <c r="N53" s="159"/>
      <c r="O53" s="159"/>
      <c r="P53" s="155"/>
      <c r="Q53" s="159"/>
      <c r="R53" s="160"/>
      <c r="S53" s="155"/>
      <c r="T53" s="158"/>
      <c r="U53" s="155"/>
      <c r="V53" s="155"/>
      <c r="W53" s="155"/>
      <c r="X53" s="155"/>
      <c r="Y53" s="159"/>
      <c r="Z53" s="156"/>
      <c r="AA53" s="156"/>
      <c r="AB53" s="156"/>
      <c r="AC53" s="156"/>
      <c r="AD53" s="152"/>
      <c r="AE53" s="153"/>
      <c r="AF53" s="153"/>
      <c r="AG53" s="39"/>
      <c r="AH53" s="39"/>
      <c r="AI53" s="39"/>
    </row>
    <row r="54" spans="4:35" ht="15">
      <c r="D54" s="39"/>
      <c r="E54" s="39"/>
      <c r="F54" s="81"/>
      <c r="G54" s="81"/>
      <c r="H54" s="158"/>
      <c r="I54" s="158"/>
      <c r="J54" s="158"/>
      <c r="K54" s="158"/>
      <c r="L54" s="158"/>
      <c r="M54" s="159"/>
      <c r="N54" s="159"/>
      <c r="O54" s="159"/>
      <c r="P54" s="155"/>
      <c r="Q54" s="159"/>
      <c r="R54" s="160"/>
      <c r="S54" s="155"/>
      <c r="T54" s="158"/>
      <c r="U54" s="155"/>
      <c r="V54" s="155"/>
      <c r="W54" s="155"/>
      <c r="X54" s="155"/>
      <c r="Y54" s="159"/>
      <c r="Z54" s="156"/>
      <c r="AA54" s="156"/>
      <c r="AB54" s="156"/>
      <c r="AC54" s="156"/>
      <c r="AD54" s="152"/>
      <c r="AE54" s="153"/>
      <c r="AF54" s="153"/>
      <c r="AG54" s="39"/>
      <c r="AH54" s="39"/>
      <c r="AI54" s="39"/>
    </row>
    <row r="55" spans="4:35" ht="15">
      <c r="D55" s="39"/>
      <c r="E55" s="39"/>
      <c r="F55" s="81"/>
      <c r="G55" s="81"/>
      <c r="H55" s="158"/>
      <c r="I55" s="158"/>
      <c r="J55" s="158"/>
      <c r="K55" s="158"/>
      <c r="L55" s="158"/>
      <c r="M55" s="159"/>
      <c r="N55" s="159"/>
      <c r="O55" s="159"/>
      <c r="P55" s="155"/>
      <c r="Q55" s="159"/>
      <c r="R55" s="160"/>
      <c r="S55" s="155"/>
      <c r="T55" s="158"/>
      <c r="U55" s="155"/>
      <c r="V55" s="155"/>
      <c r="W55" s="155"/>
      <c r="X55" s="155"/>
      <c r="Y55" s="159"/>
      <c r="Z55" s="156"/>
      <c r="AA55" s="156"/>
      <c r="AB55" s="156"/>
      <c r="AC55" s="156"/>
      <c r="AD55" s="152"/>
      <c r="AE55" s="153"/>
      <c r="AF55" s="153"/>
      <c r="AG55" s="39"/>
      <c r="AH55" s="39"/>
      <c r="AI55" s="39"/>
    </row>
    <row r="56" spans="4:35" ht="15">
      <c r="D56" s="39"/>
      <c r="E56" s="39"/>
      <c r="F56" s="81"/>
      <c r="G56" s="81"/>
      <c r="H56" s="158"/>
      <c r="I56" s="158"/>
      <c r="J56" s="158"/>
      <c r="K56" s="158"/>
      <c r="L56" s="158"/>
      <c r="M56" s="159"/>
      <c r="N56" s="159"/>
      <c r="O56" s="159"/>
      <c r="P56" s="155"/>
      <c r="Q56" s="159"/>
      <c r="R56" s="160"/>
      <c r="S56" s="155"/>
      <c r="T56" s="158"/>
      <c r="U56" s="155"/>
      <c r="V56" s="155"/>
      <c r="W56" s="155"/>
      <c r="X56" s="155"/>
      <c r="Y56" s="159"/>
      <c r="Z56" s="156"/>
      <c r="AA56" s="156"/>
      <c r="AB56" s="156"/>
      <c r="AC56" s="156"/>
      <c r="AD56" s="152"/>
      <c r="AE56" s="153"/>
      <c r="AF56" s="153"/>
      <c r="AG56" s="39"/>
      <c r="AH56" s="39"/>
      <c r="AI56" s="39"/>
    </row>
    <row r="57" spans="4:35" ht="15">
      <c r="D57" s="39"/>
      <c r="E57" s="39"/>
      <c r="F57" s="81"/>
      <c r="G57" s="81"/>
      <c r="H57" s="158"/>
      <c r="I57" s="158"/>
      <c r="J57" s="158"/>
      <c r="K57" s="158"/>
      <c r="L57" s="158"/>
      <c r="M57" s="159"/>
      <c r="N57" s="159"/>
      <c r="O57" s="159"/>
      <c r="P57" s="155"/>
      <c r="Q57" s="159"/>
      <c r="R57" s="160"/>
      <c r="S57" s="155"/>
      <c r="T57" s="158"/>
      <c r="U57" s="155"/>
      <c r="V57" s="155"/>
      <c r="W57" s="155"/>
      <c r="X57" s="155"/>
      <c r="Y57" s="159"/>
      <c r="Z57" s="156"/>
      <c r="AA57" s="156"/>
      <c r="AB57" s="156"/>
      <c r="AC57" s="156"/>
      <c r="AD57" s="152"/>
      <c r="AE57" s="153"/>
      <c r="AF57" s="153"/>
      <c r="AG57" s="39"/>
      <c r="AH57" s="39"/>
      <c r="AI57" s="39"/>
    </row>
    <row r="58" spans="4:35" ht="15">
      <c r="D58" s="39"/>
      <c r="E58" s="39"/>
      <c r="F58" s="81"/>
      <c r="G58" s="81"/>
      <c r="H58" s="158"/>
      <c r="I58" s="158"/>
      <c r="J58" s="158"/>
      <c r="K58" s="158"/>
      <c r="L58" s="158"/>
      <c r="M58" s="159"/>
      <c r="N58" s="159"/>
      <c r="O58" s="159"/>
      <c r="P58" s="155"/>
      <c r="Q58" s="159"/>
      <c r="R58" s="160"/>
      <c r="S58" s="155"/>
      <c r="T58" s="158"/>
      <c r="U58" s="155"/>
      <c r="V58" s="155"/>
      <c r="W58" s="155"/>
      <c r="X58" s="155"/>
      <c r="Y58" s="159"/>
      <c r="Z58" s="156"/>
      <c r="AA58" s="156"/>
      <c r="AB58" s="156"/>
      <c r="AC58" s="156"/>
      <c r="AD58" s="152"/>
      <c r="AE58" s="153"/>
      <c r="AF58" s="153"/>
      <c r="AG58" s="39"/>
      <c r="AH58" s="39"/>
      <c r="AI58" s="39"/>
    </row>
    <row r="59" spans="4:35" ht="15">
      <c r="D59" s="39"/>
      <c r="E59" s="39"/>
      <c r="F59" s="81"/>
      <c r="G59" s="81"/>
      <c r="H59" s="158"/>
      <c r="I59" s="158"/>
      <c r="J59" s="158"/>
      <c r="K59" s="158"/>
      <c r="L59" s="158"/>
      <c r="M59" s="159"/>
      <c r="N59" s="159"/>
      <c r="O59" s="159"/>
      <c r="P59" s="155"/>
      <c r="Q59" s="159"/>
      <c r="R59" s="160"/>
      <c r="S59" s="155"/>
      <c r="T59" s="158"/>
      <c r="U59" s="155"/>
      <c r="V59" s="155"/>
      <c r="W59" s="155"/>
      <c r="X59" s="155"/>
      <c r="Y59" s="159"/>
      <c r="Z59" s="156"/>
      <c r="AA59" s="156"/>
      <c r="AB59" s="156"/>
      <c r="AC59" s="156"/>
      <c r="AD59" s="152"/>
      <c r="AE59" s="153"/>
      <c r="AF59" s="153"/>
      <c r="AG59" s="39"/>
      <c r="AH59" s="39"/>
      <c r="AI59" s="39"/>
    </row>
    <row r="60" spans="4:35" ht="15">
      <c r="D60" s="39"/>
      <c r="E60" s="39"/>
      <c r="F60" s="81"/>
      <c r="G60" s="81"/>
      <c r="H60" s="158"/>
      <c r="I60" s="158"/>
      <c r="J60" s="158"/>
      <c r="K60" s="158"/>
      <c r="L60" s="158"/>
      <c r="M60" s="159"/>
      <c r="N60" s="159"/>
      <c r="O60" s="159"/>
      <c r="P60" s="155"/>
      <c r="Q60" s="159"/>
      <c r="R60" s="160"/>
      <c r="S60" s="155"/>
      <c r="T60" s="158"/>
      <c r="U60" s="155"/>
      <c r="V60" s="155"/>
      <c r="W60" s="155"/>
      <c r="X60" s="155"/>
      <c r="Y60" s="159"/>
      <c r="Z60" s="156"/>
      <c r="AA60" s="156"/>
      <c r="AB60" s="156"/>
      <c r="AC60" s="156"/>
      <c r="AD60" s="152"/>
      <c r="AE60" s="153"/>
      <c r="AF60" s="153"/>
      <c r="AG60" s="39"/>
      <c r="AH60" s="39"/>
      <c r="AI60" s="39"/>
    </row>
    <row r="61" spans="4:35" ht="15">
      <c r="D61" s="39"/>
      <c r="E61" s="39"/>
      <c r="F61" s="81"/>
      <c r="G61" s="81"/>
      <c r="H61" s="158"/>
      <c r="I61" s="158"/>
      <c r="J61" s="158"/>
      <c r="K61" s="158"/>
      <c r="L61" s="158"/>
      <c r="M61" s="159"/>
      <c r="N61" s="159"/>
      <c r="O61" s="159"/>
      <c r="P61" s="155"/>
      <c r="Q61" s="159"/>
      <c r="R61" s="160"/>
      <c r="S61" s="155"/>
      <c r="T61" s="158"/>
      <c r="U61" s="155"/>
      <c r="V61" s="155"/>
      <c r="W61" s="155"/>
      <c r="X61" s="155"/>
      <c r="Y61" s="159"/>
      <c r="Z61" s="156"/>
      <c r="AA61" s="156"/>
      <c r="AB61" s="156"/>
      <c r="AC61" s="156"/>
      <c r="AD61" s="152"/>
      <c r="AE61" s="153"/>
      <c r="AF61" s="153"/>
      <c r="AG61" s="39"/>
      <c r="AH61" s="39"/>
      <c r="AI61" s="39"/>
    </row>
    <row r="62" spans="4:35" ht="15">
      <c r="D62" s="39"/>
      <c r="E62" s="39"/>
      <c r="F62" s="81"/>
      <c r="G62" s="81"/>
      <c r="H62" s="158"/>
      <c r="I62" s="158"/>
      <c r="J62" s="158"/>
      <c r="K62" s="158"/>
      <c r="L62" s="158"/>
      <c r="M62" s="159"/>
      <c r="N62" s="159"/>
      <c r="O62" s="159"/>
      <c r="P62" s="155"/>
      <c r="Q62" s="159"/>
      <c r="R62" s="160"/>
      <c r="S62" s="155"/>
      <c r="T62" s="158"/>
      <c r="U62" s="155"/>
      <c r="V62" s="155"/>
      <c r="W62" s="155"/>
      <c r="X62" s="155"/>
      <c r="Y62" s="159"/>
      <c r="Z62" s="156"/>
      <c r="AA62" s="156"/>
      <c r="AB62" s="156"/>
      <c r="AC62" s="156"/>
      <c r="AD62" s="152"/>
      <c r="AE62" s="153"/>
      <c r="AF62" s="153"/>
      <c r="AG62" s="39"/>
      <c r="AH62" s="39"/>
      <c r="AI62" s="39"/>
    </row>
    <row r="63" spans="4:35" ht="15">
      <c r="D63" s="39"/>
      <c r="E63" s="39"/>
      <c r="F63" s="81"/>
      <c r="G63" s="81"/>
      <c r="H63" s="158"/>
      <c r="I63" s="158"/>
      <c r="J63" s="158"/>
      <c r="K63" s="158"/>
      <c r="L63" s="158"/>
      <c r="M63" s="159"/>
      <c r="N63" s="159"/>
      <c r="O63" s="159"/>
      <c r="P63" s="155"/>
      <c r="Q63" s="159"/>
      <c r="R63" s="160"/>
      <c r="S63" s="155"/>
      <c r="T63" s="158"/>
      <c r="U63" s="155"/>
      <c r="V63" s="155"/>
      <c r="W63" s="155"/>
      <c r="X63" s="155"/>
      <c r="Y63" s="159"/>
      <c r="Z63" s="156"/>
      <c r="AA63" s="156"/>
      <c r="AB63" s="156"/>
      <c r="AC63" s="156"/>
      <c r="AD63" s="152"/>
      <c r="AE63" s="153"/>
      <c r="AF63" s="153"/>
      <c r="AG63" s="39"/>
      <c r="AH63" s="39"/>
      <c r="AI63" s="39"/>
    </row>
    <row r="64" spans="4:35" ht="15">
      <c r="D64" s="39"/>
      <c r="E64" s="39"/>
      <c r="F64" s="81"/>
      <c r="G64" s="81"/>
      <c r="H64" s="158"/>
      <c r="I64" s="158"/>
      <c r="J64" s="158"/>
      <c r="K64" s="158"/>
      <c r="L64" s="158"/>
      <c r="M64" s="159"/>
      <c r="N64" s="159"/>
      <c r="O64" s="159"/>
      <c r="P64" s="155"/>
      <c r="Q64" s="159"/>
      <c r="R64" s="160"/>
      <c r="S64" s="155"/>
      <c r="T64" s="158"/>
      <c r="U64" s="155"/>
      <c r="V64" s="155"/>
      <c r="W64" s="155"/>
      <c r="X64" s="155"/>
      <c r="Y64" s="159"/>
      <c r="Z64" s="156"/>
      <c r="AA64" s="156"/>
      <c r="AB64" s="156"/>
      <c r="AC64" s="156"/>
      <c r="AD64" s="152"/>
      <c r="AE64" s="153"/>
      <c r="AF64" s="153"/>
      <c r="AG64" s="39"/>
      <c r="AH64" s="39"/>
      <c r="AI64" s="39"/>
    </row>
    <row r="65" spans="4:35" ht="15">
      <c r="D65" s="39"/>
      <c r="E65" s="39"/>
      <c r="F65" s="81"/>
      <c r="G65" s="81"/>
      <c r="H65" s="158"/>
      <c r="I65" s="158"/>
      <c r="J65" s="158"/>
      <c r="K65" s="158"/>
      <c r="L65" s="158"/>
      <c r="M65" s="159"/>
      <c r="N65" s="159"/>
      <c r="O65" s="159"/>
      <c r="P65" s="155"/>
      <c r="Q65" s="159"/>
      <c r="R65" s="160"/>
      <c r="S65" s="155"/>
      <c r="T65" s="158"/>
      <c r="U65" s="155"/>
      <c r="V65" s="155"/>
      <c r="W65" s="155"/>
      <c r="X65" s="155"/>
      <c r="Y65" s="159"/>
      <c r="Z65" s="156"/>
      <c r="AA65" s="156"/>
      <c r="AB65" s="156"/>
      <c r="AC65" s="156"/>
      <c r="AD65" s="152"/>
      <c r="AE65" s="153"/>
      <c r="AF65" s="153"/>
      <c r="AG65" s="39"/>
      <c r="AH65" s="39"/>
      <c r="AI65" s="39"/>
    </row>
    <row r="66" spans="4:35" ht="15">
      <c r="D66" s="39"/>
      <c r="E66" s="39"/>
      <c r="F66" s="81"/>
      <c r="G66" s="81"/>
      <c r="H66" s="158"/>
      <c r="I66" s="158"/>
      <c r="J66" s="158"/>
      <c r="K66" s="158"/>
      <c r="L66" s="158"/>
      <c r="M66" s="159"/>
      <c r="N66" s="159"/>
      <c r="O66" s="159"/>
      <c r="P66" s="155"/>
      <c r="Q66" s="159"/>
      <c r="R66" s="160"/>
      <c r="S66" s="155"/>
      <c r="T66" s="158"/>
      <c r="U66" s="155"/>
      <c r="V66" s="155"/>
      <c r="W66" s="155"/>
      <c r="X66" s="155"/>
      <c r="Y66" s="159"/>
      <c r="Z66" s="156"/>
      <c r="AA66" s="156"/>
      <c r="AB66" s="156"/>
      <c r="AC66" s="156"/>
      <c r="AD66" s="152"/>
      <c r="AE66" s="153"/>
      <c r="AF66" s="153"/>
      <c r="AG66" s="39"/>
      <c r="AH66" s="39"/>
      <c r="AI66" s="39"/>
    </row>
    <row r="67" spans="4:35" ht="15">
      <c r="D67" s="39"/>
      <c r="E67" s="39"/>
      <c r="F67" s="81"/>
      <c r="G67" s="81"/>
      <c r="H67" s="158"/>
      <c r="I67" s="158"/>
      <c r="J67" s="158"/>
      <c r="K67" s="158"/>
      <c r="L67" s="158"/>
      <c r="M67" s="159"/>
      <c r="N67" s="159"/>
      <c r="O67" s="159"/>
      <c r="P67" s="155"/>
      <c r="Q67" s="159"/>
      <c r="R67" s="160"/>
      <c r="S67" s="155"/>
      <c r="T67" s="158"/>
      <c r="U67" s="155"/>
      <c r="V67" s="155"/>
      <c r="W67" s="155"/>
      <c r="X67" s="155"/>
      <c r="Y67" s="159"/>
      <c r="Z67" s="156"/>
      <c r="AA67" s="156"/>
      <c r="AB67" s="156"/>
      <c r="AC67" s="156"/>
      <c r="AD67" s="152"/>
      <c r="AE67" s="153"/>
      <c r="AF67" s="153"/>
      <c r="AG67" s="39"/>
      <c r="AH67" s="39"/>
      <c r="AI67" s="39"/>
    </row>
    <row r="68" spans="4:35" ht="15">
      <c r="D68" s="39"/>
      <c r="E68" s="39"/>
      <c r="F68" s="81"/>
      <c r="G68" s="81"/>
      <c r="H68" s="158"/>
      <c r="I68" s="158"/>
      <c r="J68" s="158"/>
      <c r="K68" s="158"/>
      <c r="L68" s="158"/>
      <c r="M68" s="159"/>
      <c r="N68" s="159"/>
      <c r="O68" s="159"/>
      <c r="P68" s="155"/>
      <c r="Q68" s="159"/>
      <c r="R68" s="160"/>
      <c r="S68" s="155"/>
      <c r="T68" s="158"/>
      <c r="U68" s="155"/>
      <c r="V68" s="155"/>
      <c r="W68" s="155"/>
      <c r="X68" s="155"/>
      <c r="Y68" s="159"/>
      <c r="Z68" s="156"/>
      <c r="AA68" s="156"/>
      <c r="AB68" s="156"/>
      <c r="AC68" s="156"/>
      <c r="AD68" s="152"/>
      <c r="AE68" s="153"/>
      <c r="AF68" s="153"/>
      <c r="AG68" s="39"/>
      <c r="AH68" s="39"/>
      <c r="AI68" s="39"/>
    </row>
    <row r="69" spans="4:35" ht="15">
      <c r="D69" s="39"/>
      <c r="E69" s="39"/>
      <c r="F69" s="81"/>
      <c r="G69" s="81"/>
      <c r="H69" s="158"/>
      <c r="I69" s="158"/>
      <c r="J69" s="158"/>
      <c r="K69" s="158"/>
      <c r="L69" s="158"/>
      <c r="M69" s="159"/>
      <c r="N69" s="159"/>
      <c r="O69" s="159"/>
      <c r="P69" s="155"/>
      <c r="Q69" s="159"/>
      <c r="R69" s="160"/>
      <c r="S69" s="155"/>
      <c r="T69" s="158"/>
      <c r="U69" s="155"/>
      <c r="V69" s="155"/>
      <c r="W69" s="155"/>
      <c r="X69" s="155"/>
      <c r="Y69" s="159"/>
      <c r="Z69" s="156"/>
      <c r="AA69" s="156"/>
      <c r="AB69" s="156"/>
      <c r="AC69" s="156"/>
      <c r="AD69" s="152"/>
      <c r="AE69" s="153"/>
      <c r="AF69" s="153"/>
      <c r="AG69" s="39"/>
      <c r="AH69" s="39"/>
      <c r="AI69" s="39"/>
    </row>
    <row r="70" spans="4:35" ht="15">
      <c r="D70" s="39"/>
      <c r="E70" s="39"/>
      <c r="F70" s="81"/>
      <c r="G70" s="81"/>
      <c r="H70" s="158"/>
      <c r="I70" s="158"/>
      <c r="J70" s="158"/>
      <c r="K70" s="158"/>
      <c r="L70" s="158"/>
      <c r="M70" s="159"/>
      <c r="N70" s="159"/>
      <c r="O70" s="159"/>
      <c r="P70" s="155"/>
      <c r="Q70" s="159"/>
      <c r="R70" s="160"/>
      <c r="S70" s="155"/>
      <c r="T70" s="158"/>
      <c r="U70" s="155"/>
      <c r="V70" s="155"/>
      <c r="W70" s="155"/>
      <c r="X70" s="155"/>
      <c r="Y70" s="159"/>
      <c r="Z70" s="156"/>
      <c r="AA70" s="156"/>
      <c r="AB70" s="156"/>
      <c r="AC70" s="156"/>
      <c r="AD70" s="152"/>
      <c r="AE70" s="153"/>
      <c r="AF70" s="153"/>
      <c r="AG70" s="39"/>
      <c r="AH70" s="39"/>
      <c r="AI70" s="39"/>
    </row>
    <row r="71" spans="4:35" ht="15">
      <c r="D71" s="39"/>
      <c r="E71" s="39"/>
      <c r="F71" s="81"/>
      <c r="G71" s="81"/>
      <c r="H71" s="158"/>
      <c r="I71" s="158"/>
      <c r="J71" s="158"/>
      <c r="K71" s="158"/>
      <c r="L71" s="158"/>
      <c r="M71" s="159"/>
      <c r="N71" s="159"/>
      <c r="O71" s="159"/>
      <c r="P71" s="155"/>
      <c r="Q71" s="159"/>
      <c r="R71" s="160"/>
      <c r="S71" s="155"/>
      <c r="T71" s="158"/>
      <c r="U71" s="155"/>
      <c r="V71" s="155"/>
      <c r="W71" s="155"/>
      <c r="X71" s="155"/>
      <c r="Y71" s="159"/>
      <c r="Z71" s="156"/>
      <c r="AA71" s="156"/>
      <c r="AB71" s="156"/>
      <c r="AC71" s="156"/>
      <c r="AD71" s="152"/>
      <c r="AE71" s="153"/>
      <c r="AF71" s="153"/>
      <c r="AG71" s="39"/>
      <c r="AH71" s="39"/>
      <c r="AI71" s="39"/>
    </row>
    <row r="72" spans="4:35" ht="15">
      <c r="D72" s="39"/>
      <c r="E72" s="39"/>
      <c r="F72" s="81"/>
      <c r="G72" s="81"/>
      <c r="H72" s="158"/>
      <c r="I72" s="158"/>
      <c r="J72" s="158"/>
      <c r="K72" s="158"/>
      <c r="L72" s="158"/>
      <c r="M72" s="159"/>
      <c r="N72" s="159"/>
      <c r="O72" s="159"/>
      <c r="P72" s="155"/>
      <c r="Q72" s="159"/>
      <c r="R72" s="160"/>
      <c r="S72" s="155"/>
      <c r="T72" s="158"/>
      <c r="U72" s="155"/>
      <c r="V72" s="155"/>
      <c r="W72" s="155"/>
      <c r="X72" s="155"/>
      <c r="Y72" s="159"/>
      <c r="Z72" s="156"/>
      <c r="AA72" s="156"/>
      <c r="AB72" s="156"/>
      <c r="AC72" s="156"/>
      <c r="AD72" s="152"/>
      <c r="AE72" s="153"/>
      <c r="AF72" s="153"/>
      <c r="AG72" s="39"/>
      <c r="AH72" s="39"/>
      <c r="AI72" s="39"/>
    </row>
    <row r="73" spans="4:35" ht="15">
      <c r="D73" s="39"/>
      <c r="E73" s="39"/>
      <c r="F73" s="81"/>
      <c r="G73" s="81"/>
      <c r="H73" s="158"/>
      <c r="I73" s="158"/>
      <c r="J73" s="158"/>
      <c r="K73" s="158"/>
      <c r="L73" s="158"/>
      <c r="M73" s="159"/>
      <c r="N73" s="159"/>
      <c r="O73" s="159"/>
      <c r="P73" s="155"/>
      <c r="Q73" s="159"/>
      <c r="R73" s="160"/>
      <c r="S73" s="155"/>
      <c r="T73" s="158"/>
      <c r="U73" s="155"/>
      <c r="V73" s="155"/>
      <c r="W73" s="155"/>
      <c r="X73" s="155"/>
      <c r="Y73" s="159"/>
      <c r="Z73" s="156"/>
      <c r="AA73" s="156"/>
      <c r="AB73" s="156"/>
      <c r="AC73" s="156"/>
      <c r="AD73" s="152"/>
      <c r="AE73" s="153"/>
      <c r="AF73" s="153"/>
      <c r="AG73" s="39"/>
      <c r="AH73" s="39"/>
      <c r="AI73" s="39"/>
    </row>
    <row r="74" spans="4:35" ht="15">
      <c r="D74" s="39"/>
      <c r="E74" s="39"/>
      <c r="F74" s="81"/>
      <c r="G74" s="81"/>
      <c r="H74" s="158"/>
      <c r="I74" s="158"/>
      <c r="J74" s="158"/>
      <c r="K74" s="158"/>
      <c r="L74" s="158"/>
      <c r="M74" s="159"/>
      <c r="N74" s="159"/>
      <c r="O74" s="159"/>
      <c r="P74" s="155"/>
      <c r="Q74" s="159"/>
      <c r="R74" s="160"/>
      <c r="S74" s="155"/>
      <c r="T74" s="158"/>
      <c r="U74" s="155"/>
      <c r="V74" s="155"/>
      <c r="W74" s="155"/>
      <c r="X74" s="155"/>
      <c r="Y74" s="159"/>
      <c r="Z74" s="156"/>
      <c r="AA74" s="156"/>
      <c r="AB74" s="156"/>
      <c r="AC74" s="156"/>
      <c r="AD74" s="152"/>
      <c r="AE74" s="153"/>
      <c r="AF74" s="153"/>
      <c r="AG74" s="39"/>
      <c r="AH74" s="39"/>
      <c r="AI74" s="39"/>
    </row>
    <row r="75" spans="4:35" ht="15">
      <c r="D75" s="39"/>
      <c r="E75" s="39"/>
      <c r="F75" s="81"/>
      <c r="G75" s="81"/>
      <c r="H75" s="158"/>
      <c r="I75" s="158"/>
      <c r="J75" s="158"/>
      <c r="K75" s="158"/>
      <c r="L75" s="158"/>
      <c r="M75" s="159"/>
      <c r="N75" s="159"/>
      <c r="O75" s="159"/>
      <c r="P75" s="155"/>
      <c r="Q75" s="159"/>
      <c r="R75" s="160"/>
      <c r="S75" s="155"/>
      <c r="T75" s="158"/>
      <c r="U75" s="155"/>
      <c r="V75" s="155"/>
      <c r="W75" s="155"/>
      <c r="X75" s="155"/>
      <c r="Y75" s="159"/>
      <c r="Z75" s="156"/>
      <c r="AA75" s="156"/>
      <c r="AB75" s="156"/>
      <c r="AC75" s="156"/>
      <c r="AD75" s="152"/>
      <c r="AE75" s="153"/>
      <c r="AF75" s="153"/>
      <c r="AG75" s="39"/>
      <c r="AH75" s="39"/>
      <c r="AI75" s="39"/>
    </row>
    <row r="76" spans="4:35" ht="15">
      <c r="D76" s="39"/>
      <c r="E76" s="39"/>
      <c r="F76" s="81"/>
      <c r="G76" s="81"/>
      <c r="H76" s="158"/>
      <c r="I76" s="158"/>
      <c r="J76" s="158"/>
      <c r="K76" s="158"/>
      <c r="L76" s="158"/>
      <c r="M76" s="159"/>
      <c r="N76" s="159"/>
      <c r="O76" s="159"/>
      <c r="P76" s="155"/>
      <c r="Q76" s="159"/>
      <c r="R76" s="160"/>
      <c r="S76" s="155"/>
      <c r="T76" s="158"/>
      <c r="U76" s="155"/>
      <c r="V76" s="155"/>
      <c r="W76" s="155"/>
      <c r="X76" s="155"/>
      <c r="Y76" s="159"/>
      <c r="Z76" s="156"/>
      <c r="AA76" s="156"/>
      <c r="AB76" s="156"/>
      <c r="AC76" s="156"/>
      <c r="AD76" s="152"/>
      <c r="AE76" s="153"/>
      <c r="AF76" s="153"/>
      <c r="AG76" s="39"/>
      <c r="AH76" s="39"/>
      <c r="AI76" s="39"/>
    </row>
    <row r="77" spans="4:35" ht="15">
      <c r="D77" s="39"/>
      <c r="E77" s="39"/>
      <c r="F77" s="81"/>
      <c r="G77" s="81"/>
      <c r="H77" s="158"/>
      <c r="I77" s="158"/>
      <c r="J77" s="158"/>
      <c r="K77" s="158"/>
      <c r="L77" s="158"/>
      <c r="M77" s="159"/>
      <c r="N77" s="159"/>
      <c r="O77" s="159"/>
      <c r="P77" s="155"/>
      <c r="Q77" s="159"/>
      <c r="R77" s="160"/>
      <c r="S77" s="155"/>
      <c r="T77" s="158"/>
      <c r="U77" s="155"/>
      <c r="V77" s="155"/>
      <c r="W77" s="155"/>
      <c r="X77" s="155"/>
      <c r="Y77" s="159"/>
      <c r="Z77" s="156"/>
      <c r="AA77" s="156"/>
      <c r="AB77" s="156"/>
      <c r="AC77" s="156"/>
      <c r="AD77" s="152"/>
      <c r="AE77" s="153"/>
      <c r="AF77" s="153"/>
      <c r="AG77" s="39"/>
      <c r="AH77" s="39"/>
      <c r="AI77" s="39"/>
    </row>
    <row r="78" spans="4:35" ht="15">
      <c r="D78" s="39"/>
      <c r="E78" s="39"/>
      <c r="F78" s="81"/>
      <c r="G78" s="81"/>
      <c r="H78" s="158"/>
      <c r="I78" s="158"/>
      <c r="J78" s="158"/>
      <c r="K78" s="158"/>
      <c r="L78" s="158"/>
      <c r="M78" s="159"/>
      <c r="N78" s="159"/>
      <c r="O78" s="159"/>
      <c r="P78" s="155"/>
      <c r="Q78" s="159"/>
      <c r="R78" s="160"/>
      <c r="S78" s="155"/>
      <c r="T78" s="158"/>
      <c r="U78" s="155"/>
      <c r="V78" s="155"/>
      <c r="W78" s="155"/>
      <c r="X78" s="155"/>
      <c r="Y78" s="159"/>
      <c r="Z78" s="156"/>
      <c r="AA78" s="156"/>
      <c r="AB78" s="156"/>
      <c r="AC78" s="156"/>
      <c r="AD78" s="152"/>
      <c r="AE78" s="153"/>
      <c r="AF78" s="153"/>
      <c r="AG78" s="39"/>
      <c r="AH78" s="39"/>
      <c r="AI78" s="39"/>
    </row>
    <row r="79" spans="4:35" ht="15">
      <c r="D79" s="39"/>
      <c r="E79" s="39"/>
      <c r="F79" s="81"/>
      <c r="G79" s="81"/>
      <c r="H79" s="158"/>
      <c r="I79" s="158"/>
      <c r="J79" s="158"/>
      <c r="K79" s="158"/>
      <c r="L79" s="158"/>
      <c r="M79" s="159"/>
      <c r="N79" s="159"/>
      <c r="O79" s="159"/>
      <c r="P79" s="155"/>
      <c r="Q79" s="159"/>
      <c r="R79" s="160"/>
      <c r="S79" s="155"/>
      <c r="T79" s="158"/>
      <c r="U79" s="155"/>
      <c r="V79" s="155"/>
      <c r="W79" s="155"/>
      <c r="X79" s="155"/>
      <c r="Y79" s="159"/>
      <c r="Z79" s="156"/>
      <c r="AA79" s="156"/>
      <c r="AB79" s="156"/>
      <c r="AC79" s="156"/>
      <c r="AD79" s="152"/>
      <c r="AE79" s="153"/>
      <c r="AF79" s="153"/>
      <c r="AG79" s="39"/>
      <c r="AH79" s="39"/>
      <c r="AI79" s="39"/>
    </row>
    <row r="80" spans="4:35" ht="15">
      <c r="D80" s="39"/>
      <c r="E80" s="39"/>
      <c r="F80" s="81"/>
      <c r="G80" s="81"/>
      <c r="H80" s="158"/>
      <c r="I80" s="158"/>
      <c r="J80" s="158"/>
      <c r="K80" s="158"/>
      <c r="L80" s="158"/>
      <c r="M80" s="159"/>
      <c r="N80" s="159"/>
      <c r="O80" s="159"/>
      <c r="P80" s="155"/>
      <c r="Q80" s="159"/>
      <c r="R80" s="160"/>
      <c r="S80" s="155"/>
      <c r="T80" s="158"/>
      <c r="U80" s="155"/>
      <c r="V80" s="155"/>
      <c r="W80" s="155"/>
      <c r="X80" s="155"/>
      <c r="Y80" s="159"/>
      <c r="Z80" s="156"/>
      <c r="AA80" s="156"/>
      <c r="AB80" s="156"/>
      <c r="AC80" s="156"/>
      <c r="AD80" s="152"/>
      <c r="AE80" s="153"/>
      <c r="AF80" s="153"/>
      <c r="AG80" s="39"/>
      <c r="AH80" s="39"/>
      <c r="AI80" s="39"/>
    </row>
    <row r="81" spans="4:35" ht="15">
      <c r="D81" s="39"/>
      <c r="E81" s="39"/>
      <c r="F81" s="81"/>
      <c r="G81" s="81"/>
      <c r="H81" s="158"/>
      <c r="I81" s="158"/>
      <c r="J81" s="158"/>
      <c r="K81" s="158"/>
      <c r="L81" s="158"/>
      <c r="M81" s="159"/>
      <c r="N81" s="159"/>
      <c r="O81" s="159"/>
      <c r="P81" s="155"/>
      <c r="Q81" s="159"/>
      <c r="R81" s="160"/>
      <c r="S81" s="155"/>
      <c r="T81" s="158"/>
      <c r="U81" s="155"/>
      <c r="V81" s="155"/>
      <c r="W81" s="155"/>
      <c r="X81" s="155"/>
      <c r="Y81" s="159"/>
      <c r="Z81" s="156"/>
      <c r="AA81" s="156"/>
      <c r="AB81" s="156"/>
      <c r="AC81" s="156"/>
      <c r="AD81" s="152"/>
      <c r="AE81" s="153"/>
      <c r="AF81" s="153"/>
      <c r="AG81" s="39"/>
      <c r="AH81" s="39"/>
      <c r="AI81" s="39"/>
    </row>
    <row r="82" spans="4:35" ht="15">
      <c r="D82" s="39"/>
      <c r="E82" s="39"/>
      <c r="F82" s="81"/>
      <c r="G82" s="81"/>
      <c r="H82" s="158"/>
      <c r="I82" s="158"/>
      <c r="J82" s="158"/>
      <c r="K82" s="158"/>
      <c r="L82" s="158"/>
      <c r="M82" s="159"/>
      <c r="N82" s="159"/>
      <c r="O82" s="159"/>
      <c r="P82" s="155"/>
      <c r="Q82" s="159"/>
      <c r="R82" s="160"/>
      <c r="S82" s="155"/>
      <c r="T82" s="158"/>
      <c r="U82" s="155"/>
      <c r="V82" s="155"/>
      <c r="W82" s="155"/>
      <c r="X82" s="155"/>
      <c r="Y82" s="159"/>
      <c r="Z82" s="156"/>
      <c r="AA82" s="156"/>
      <c r="AB82" s="156"/>
      <c r="AC82" s="156"/>
      <c r="AD82" s="152"/>
      <c r="AE82" s="153"/>
      <c r="AF82" s="153"/>
      <c r="AG82" s="39"/>
      <c r="AH82" s="39"/>
      <c r="AI82" s="39"/>
    </row>
    <row r="83" spans="4:35" ht="15">
      <c r="D83" s="39"/>
      <c r="E83" s="39"/>
      <c r="F83" s="81"/>
      <c r="G83" s="81"/>
      <c r="H83" s="158"/>
      <c r="I83" s="158"/>
      <c r="J83" s="158"/>
      <c r="K83" s="158"/>
      <c r="L83" s="158"/>
      <c r="M83" s="159"/>
      <c r="N83" s="159"/>
      <c r="O83" s="159"/>
      <c r="P83" s="155"/>
      <c r="Q83" s="159"/>
      <c r="R83" s="160"/>
      <c r="S83" s="155"/>
      <c r="T83" s="158"/>
      <c r="U83" s="155"/>
      <c r="V83" s="155"/>
      <c r="W83" s="155"/>
      <c r="X83" s="155"/>
      <c r="Y83" s="159"/>
      <c r="Z83" s="156"/>
      <c r="AA83" s="156"/>
      <c r="AB83" s="156"/>
      <c r="AC83" s="156"/>
      <c r="AD83" s="152"/>
      <c r="AE83" s="153"/>
      <c r="AF83" s="153"/>
      <c r="AG83" s="39"/>
      <c r="AH83" s="39"/>
      <c r="AI83" s="39"/>
    </row>
    <row r="84" spans="4:35" ht="15">
      <c r="D84" s="39"/>
      <c r="E84" s="39"/>
      <c r="F84" s="81"/>
      <c r="G84" s="81"/>
      <c r="H84" s="158"/>
      <c r="I84" s="158"/>
      <c r="J84" s="158"/>
      <c r="K84" s="158"/>
      <c r="L84" s="158"/>
      <c r="M84" s="159"/>
      <c r="N84" s="159"/>
      <c r="O84" s="159"/>
      <c r="P84" s="155"/>
      <c r="Q84" s="159"/>
      <c r="R84" s="160"/>
      <c r="S84" s="155"/>
      <c r="T84" s="158"/>
      <c r="U84" s="155"/>
      <c r="V84" s="155"/>
      <c r="W84" s="155"/>
      <c r="X84" s="155"/>
      <c r="Y84" s="159"/>
      <c r="Z84" s="156"/>
      <c r="AA84" s="156"/>
      <c r="AB84" s="156"/>
      <c r="AC84" s="156"/>
      <c r="AD84" s="152"/>
      <c r="AE84" s="153"/>
      <c r="AF84" s="153"/>
      <c r="AG84" s="39"/>
      <c r="AH84" s="39"/>
      <c r="AI84" s="39"/>
    </row>
    <row r="85" spans="4:35" ht="15">
      <c r="D85" s="39"/>
      <c r="E85" s="39"/>
      <c r="F85" s="81"/>
      <c r="G85" s="81"/>
      <c r="H85" s="158"/>
      <c r="I85" s="158"/>
      <c r="J85" s="158"/>
      <c r="K85" s="158"/>
      <c r="L85" s="158"/>
      <c r="M85" s="159"/>
      <c r="N85" s="159"/>
      <c r="O85" s="159"/>
      <c r="P85" s="155"/>
      <c r="Q85" s="159"/>
      <c r="R85" s="160"/>
      <c r="S85" s="155"/>
      <c r="T85" s="158"/>
      <c r="U85" s="155"/>
      <c r="V85" s="155"/>
      <c r="W85" s="155"/>
      <c r="X85" s="155"/>
      <c r="Y85" s="159"/>
      <c r="Z85" s="156"/>
      <c r="AA85" s="156"/>
      <c r="AB85" s="156"/>
      <c r="AC85" s="156"/>
      <c r="AD85" s="152"/>
      <c r="AE85" s="153"/>
      <c r="AF85" s="153"/>
      <c r="AG85" s="39"/>
      <c r="AH85" s="39"/>
      <c r="AI85" s="39"/>
    </row>
    <row r="86" spans="4:35" ht="15">
      <c r="D86" s="39"/>
      <c r="E86" s="39"/>
      <c r="F86" s="81"/>
      <c r="G86" s="81"/>
      <c r="H86" s="158"/>
      <c r="I86" s="158"/>
      <c r="J86" s="158"/>
      <c r="K86" s="158"/>
      <c r="L86" s="158"/>
      <c r="M86" s="159"/>
      <c r="N86" s="159"/>
      <c r="O86" s="159"/>
      <c r="P86" s="155"/>
      <c r="Q86" s="159"/>
      <c r="R86" s="160"/>
      <c r="S86" s="155"/>
      <c r="T86" s="158"/>
      <c r="U86" s="155"/>
      <c r="V86" s="155"/>
      <c r="W86" s="155"/>
      <c r="X86" s="155"/>
      <c r="Y86" s="159"/>
      <c r="Z86" s="156"/>
      <c r="AA86" s="156"/>
      <c r="AB86" s="156"/>
      <c r="AC86" s="156"/>
      <c r="AD86" s="152"/>
      <c r="AE86" s="153"/>
      <c r="AF86" s="153"/>
      <c r="AG86" s="39"/>
      <c r="AH86" s="39"/>
      <c r="AI86" s="39"/>
    </row>
    <row r="87" spans="4:35" ht="15">
      <c r="D87" s="39"/>
      <c r="E87" s="39"/>
      <c r="F87" s="81"/>
      <c r="G87" s="81"/>
      <c r="H87" s="158"/>
      <c r="I87" s="158"/>
      <c r="J87" s="158"/>
      <c r="K87" s="161"/>
      <c r="L87" s="158"/>
      <c r="M87" s="159"/>
      <c r="N87" s="159"/>
      <c r="O87" s="159"/>
      <c r="P87" s="155"/>
      <c r="Q87" s="159"/>
      <c r="R87" s="160"/>
      <c r="S87" s="155"/>
      <c r="T87" s="158"/>
      <c r="U87" s="155"/>
      <c r="V87" s="155"/>
      <c r="W87" s="155"/>
      <c r="X87" s="155"/>
      <c r="Y87" s="159"/>
      <c r="Z87" s="156"/>
      <c r="AA87" s="156"/>
      <c r="AB87" s="156"/>
      <c r="AC87" s="156"/>
      <c r="AD87" s="152"/>
      <c r="AE87" s="153"/>
      <c r="AF87" s="153"/>
      <c r="AG87" s="39"/>
      <c r="AH87" s="39"/>
      <c r="AI87" s="39"/>
    </row>
    <row r="88" spans="4:35" ht="15">
      <c r="D88" s="39"/>
      <c r="E88" s="39"/>
      <c r="F88" s="81"/>
      <c r="G88" s="81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6"/>
      <c r="AA88" s="156"/>
      <c r="AB88" s="156"/>
      <c r="AC88" s="156"/>
      <c r="AD88" s="154"/>
      <c r="AE88" s="114"/>
      <c r="AF88" s="114"/>
      <c r="AG88" s="39"/>
      <c r="AH88" s="39"/>
      <c r="AI88" s="39"/>
    </row>
    <row r="89" spans="4:35" ht="15">
      <c r="D89" s="39"/>
      <c r="E89" s="39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162"/>
      <c r="Z89" s="162"/>
      <c r="AA89" s="162"/>
      <c r="AB89" s="162"/>
      <c r="AC89" s="163"/>
      <c r="AD89" s="59"/>
      <c r="AE89" s="60"/>
      <c r="AF89" s="60"/>
      <c r="AG89" s="39"/>
      <c r="AH89" s="39"/>
      <c r="AI89" s="39"/>
    </row>
    <row r="90" spans="4:35" ht="15">
      <c r="D90" s="39"/>
      <c r="E90" s="39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162"/>
      <c r="Z90" s="162"/>
      <c r="AA90" s="162"/>
      <c r="AB90" s="162"/>
      <c r="AC90" s="163"/>
      <c r="AD90" s="78"/>
      <c r="AE90" s="39"/>
      <c r="AF90" s="39"/>
      <c r="AG90" s="39"/>
      <c r="AH90" s="39"/>
      <c r="AI90" s="39"/>
    </row>
    <row r="91" spans="4:35" ht="15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4:35" ht="15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4:35" ht="15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</row>
    <row r="94" spans="4:35" ht="15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</row>
    <row r="95" spans="4:35" ht="15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4:35" ht="15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4:35" ht="15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4:35" ht="15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</row>
    <row r="99" spans="4:35" ht="1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4:35" ht="1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4:35" ht="15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</row>
    <row r="102" spans="4:35" ht="1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4:35" ht="1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4:35" ht="1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</row>
    <row r="105" spans="4:35" ht="1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4:35" ht="15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4:35" ht="15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4:35" ht="15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4:35" ht="1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4:35" ht="1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4:35" ht="15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4:35" ht="1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4:35" ht="1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4:35" ht="1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4:35" ht="1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4:35" ht="1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4:35" ht="1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4:35" ht="1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4:35" ht="1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4:35" ht="1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4:35" ht="1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4:35" ht="1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4:35" ht="1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4:35" ht="1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4:35" ht="1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4:35" ht="1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4:35" ht="1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4:35" ht="1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4:35" ht="1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4:35" ht="1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4:35" ht="1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4:35" ht="1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4:35" ht="1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4:35" ht="1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4:35" ht="1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4:35" ht="1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4:35" ht="15"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4:35" ht="15"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4:35" ht="15"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4:35" ht="15"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4:35" ht="15"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4:35" ht="15"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4:35" ht="15"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4:35" ht="15"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4:35" ht="1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4:35" ht="1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4:35" ht="1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4:35" ht="1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4:35" ht="1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4:35" ht="1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4:35" ht="1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4:35" ht="1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4:35" ht="1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4:35" ht="1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</row>
    <row r="155" spans="4:35" ht="1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</row>
    <row r="156" spans="4:35" ht="1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</row>
    <row r="157" spans="4:35" ht="1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</row>
    <row r="158" spans="4:35" ht="1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4:35" ht="1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4:35" ht="1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4:35" ht="1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4:35" ht="1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4:35" ht="1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4:35" ht="1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4:35" ht="1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4:35" ht="1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4:35" ht="1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4:35" ht="1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4:35" ht="1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4:35" ht="1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4:35" ht="1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4:35" ht="1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4:35" ht="1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4:35" ht="1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4:35" ht="1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4:35" ht="1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4:35" ht="1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4:35" ht="1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4:35" ht="1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4:35" ht="1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4:35" ht="1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4:35" ht="1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4:35" ht="1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4:35" ht="1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4:35" ht="1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4:35" ht="1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4:35" ht="1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4:35" ht="1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4:35" ht="1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4:35" ht="1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4:35" ht="1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4:35" ht="1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4:35" ht="1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4:35" ht="1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4:35" ht="1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4:35" ht="1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4:35" ht="1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4:35" ht="1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4:35" ht="1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4:35" ht="1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4:35" ht="1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4:35" ht="1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4:35" ht="1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4:35" ht="1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4:35" ht="1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4:35" ht="1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4:35" ht="1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4:35" ht="1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4:35" ht="1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</row>
    <row r="210" spans="4:35" ht="1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</row>
    <row r="211" spans="4:35" ht="1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4:35" ht="1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4:35" ht="1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</row>
    <row r="214" spans="4:35" ht="1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4:35" ht="1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4:35" ht="1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4:35" ht="1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4:35" ht="1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</row>
    <row r="219" spans="4:35" ht="1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4:35" ht="1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</row>
    <row r="221" spans="4:35" ht="1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4:35" ht="1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4:35" ht="1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4:35" ht="1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4:35" ht="15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4:35" ht="15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4:35" ht="15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4:35" ht="15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4:35" ht="15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4:35" ht="15"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4:35" ht="15"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4:35" ht="15"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</row>
    <row r="233" spans="4:35" ht="15"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</row>
    <row r="234" spans="4:35" ht="15"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</row>
    <row r="235" spans="4:35" ht="15"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</row>
    <row r="236" spans="4:35" ht="15"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</row>
    <row r="237" spans="4:35" ht="15"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</row>
    <row r="238" spans="4:35" ht="15"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4:35" ht="15"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</row>
    <row r="240" spans="4:35" ht="15"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</row>
    <row r="241" spans="4:35" ht="15"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4:35" ht="15"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</row>
    <row r="243" spans="4:35" ht="15"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4:35" ht="15"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</row>
    <row r="245" spans="4:35" ht="15"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</row>
    <row r="246" spans="4:35" ht="15"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</row>
    <row r="247" spans="4:35" ht="15"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</row>
    <row r="248" spans="4:35" ht="15"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</row>
    <row r="249" spans="4:35" ht="15"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4:35" ht="15"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4:35" ht="15"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</row>
    <row r="252" spans="4:35" ht="15"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4:35" ht="15"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</row>
    <row r="254" spans="4:35" ht="15"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</row>
    <row r="255" spans="4:35" ht="15"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4:35" ht="15"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</row>
    <row r="257" spans="4:35" ht="15"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</row>
    <row r="258" spans="4:35" ht="15"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</row>
    <row r="259" spans="4:35" ht="15"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4:35" ht="15"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</row>
    <row r="261" spans="4:35" ht="15"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4:35" ht="15"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</row>
    <row r="263" spans="4:35" ht="15"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</row>
    <row r="264" spans="4:35" ht="15"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4:35" ht="15"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</row>
    <row r="266" spans="4:35" ht="15"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4:35" ht="15"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4:35" ht="15"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</row>
    <row r="269" spans="4:35" ht="15"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</row>
    <row r="270" spans="4:35" ht="15"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</row>
    <row r="271" spans="4:35" ht="15"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4:35" ht="15"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4:35" ht="15"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4:35" ht="15"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4:35" ht="15"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</sheetData>
  <sheetProtection/>
  <mergeCells count="26">
    <mergeCell ref="AD3:AD6"/>
    <mergeCell ref="AE3:AE6"/>
    <mergeCell ref="X3:X6"/>
    <mergeCell ref="Y3:Y6"/>
    <mergeCell ref="Z3:Z6"/>
    <mergeCell ref="AA3:AA6"/>
    <mergeCell ref="AB3:AB6"/>
    <mergeCell ref="AC3:AC6"/>
    <mergeCell ref="R3:R6"/>
    <mergeCell ref="S3:S6"/>
    <mergeCell ref="T3:T6"/>
    <mergeCell ref="U3:U6"/>
    <mergeCell ref="V3:V6"/>
    <mergeCell ref="W3:W6"/>
    <mergeCell ref="L3:L6"/>
    <mergeCell ref="M3:M6"/>
    <mergeCell ref="N3:N6"/>
    <mergeCell ref="O3:O6"/>
    <mergeCell ref="P3:P6"/>
    <mergeCell ref="Q3:Q6"/>
    <mergeCell ref="F3:F6"/>
    <mergeCell ref="G3:G6"/>
    <mergeCell ref="H3:H6"/>
    <mergeCell ref="I3:I6"/>
    <mergeCell ref="J3:J6"/>
    <mergeCell ref="K3:K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Терехина</dc:creator>
  <cp:keywords/>
  <dc:description/>
  <cp:lastModifiedBy>BernovskayaAM</cp:lastModifiedBy>
  <cp:lastPrinted>2017-08-07T10:25:49Z</cp:lastPrinted>
  <dcterms:created xsi:type="dcterms:W3CDTF">2011-12-20T13:17:49Z</dcterms:created>
  <dcterms:modified xsi:type="dcterms:W3CDTF">2017-08-08T07:09:26Z</dcterms:modified>
  <cp:category/>
  <cp:version/>
  <cp:contentType/>
  <cp:contentStatus/>
</cp:coreProperties>
</file>