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3256" windowHeight="11760" activeTab="2"/>
  </bookViews>
  <sheets>
    <sheet name="ЗП_Отнош_6мес14" sheetId="1" r:id="rId1"/>
    <sheet name="Приложение 4" sheetId="2" r:id="rId2"/>
    <sheet name="Приложение 5" sheetId="3" r:id="rId3"/>
  </sheets>
  <externalReferences>
    <externalReference r:id="rId6"/>
  </externalReferences>
  <definedNames>
    <definedName name="_xlnm._FilterDatabase" localSheetId="0" hidden="1">'ЗП_Отнош_6мес14'!$A$4:$N$4</definedName>
    <definedName name="_xlnm.Print_Titles" localSheetId="0">'ЗП_Отнош_6мес14'!$3:$3</definedName>
    <definedName name="_xlnm.Print_Area" localSheetId="0">'ЗП_Отнош_6мес14'!$B$1:$N$100</definedName>
    <definedName name="_xlnm.Print_Area" localSheetId="2">'Приложение 5'!$A$1:$F$19</definedName>
  </definedNames>
  <calcPr fullCalcOnLoad="1"/>
</workbook>
</file>

<file path=xl/sharedStrings.xml><?xml version="1.0" encoding="utf-8"?>
<sst xmlns="http://schemas.openxmlformats.org/spreadsheetml/2006/main" count="136" uniqueCount="134">
  <si>
    <t>Социальные работники</t>
  </si>
  <si>
    <t>Информация об  итогах федерального статистического наблюдения в сфере оплаты труда  категорий работников, определенных Указами Президента Российской Федерации,  за 6 месяцев 2014 года</t>
  </si>
  <si>
    <t>№ п/п</t>
  </si>
  <si>
    <t>Наименование категории работников бюджетной сферы</t>
  </si>
  <si>
    <t>Целевое значение соотношения, установленное в "дорожной карте" на 2014 год, %</t>
  </si>
  <si>
    <t>Количество субъектов Российской Федерации, где соотношение среднемесячной заработной платы по категории работников к среднемесячной заработной плате по субъекту Российской Федерации:</t>
  </si>
  <si>
    <t>Более чем на 5% ниже целевого значения</t>
  </si>
  <si>
    <t>Не более чем на 5% ниже целевого значения</t>
  </si>
  <si>
    <t>достигнуто или превышает установленное в отраслевой "дорожной карте" в 1 полугодии 2014 года</t>
  </si>
  <si>
    <t>Педагогические работники образовательных учреждений общего образования</t>
  </si>
  <si>
    <t>в том числе: учителя</t>
  </si>
  <si>
    <t xml:space="preserve">Педагогические работники дошкольных образовательных учреждений* </t>
  </si>
  <si>
    <t>Педагогические работники учреждений дополнительного образования детей**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</si>
  <si>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родителей*, рублей  (кроме Республики Ингушетия)</t>
  </si>
  <si>
    <t xml:space="preserve">Преподаватели и мастера производственного обучения образовательных учреждений начального и среднего профессионального образования  (кроме Ненецкого АО и Чукотского АО )   </t>
  </si>
  <si>
    <t xml:space="preserve">Преподаватели образовательных  учреждений высшего профессионального образования (кроме Ненецкого  АО)   </t>
  </si>
  <si>
    <t xml:space="preserve">Научные сотрудники (кроме Чукотского АО )   </t>
  </si>
  <si>
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 </t>
  </si>
  <si>
    <t>Средний медицинский  (фармацевтический) персонал, (персонал, обеспечивающий предоставление медицинских  услуг)</t>
  </si>
  <si>
    <t xml:space="preserve">Младший медицинский (фармацевтический) персонал, (персонал, обеспечивающий предоставление медицинских  услуг) </t>
  </si>
  <si>
    <t xml:space="preserve">Работники учреждений культуры </t>
  </si>
  <si>
    <t>* - отношение к средней заработной плате в сфере общего образования в субъекте Российской Федерации</t>
  </si>
  <si>
    <t xml:space="preserve">**  - отношение к средней заработной плате учителей в субъекте Российской Федерации, % </t>
  </si>
  <si>
    <t>Приложение</t>
  </si>
  <si>
    <t>Соотношение средней заработной платы отдельных категорий работников, определенных указами Президента Российской Федерации,  к средней заработной плате по субъекту Российской Федерации по данным Росстата за 6 месяцев 2014 года, %</t>
  </si>
  <si>
    <t>Субъекты Российской Федерации</t>
  </si>
  <si>
    <t xml:space="preserve">Педагогические работники дошкольных образовательных учреждений </t>
  </si>
  <si>
    <t>Педагогические работники учреждений дополнительного образования детей</t>
  </si>
  <si>
    <t>Педагогические работники обра-зовательных, ме-дицинских орга-низаций или орга-низаций, оказы-вающих социаль-ные услуги детям-сиротам и детям, оставшимся без попечения родителей</t>
  </si>
  <si>
    <t>Преподаватели и мастера производствен-ного обучения образователь-ных учреждений начального и среднего профессиональ-ного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</si>
  <si>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</si>
  <si>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</si>
  <si>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Врачи и работники медицинских организаций, имеющие высшее медицинское (фармацевти-ческое) или иное высшее образование</t>
  </si>
  <si>
    <t>Средний медицинский (фармацевти-ческий) персонал (персонал, обеспечивающий условия для предоставления медицинских услуг)</t>
  </si>
  <si>
    <t>Младший медицинский  персонал (персонал, обеспечи-вающий условия для предоставления медицинских услуг)</t>
  </si>
  <si>
    <t>Работники учреждений культуры</t>
  </si>
  <si>
    <t xml:space="preserve">Социальные работники </t>
  </si>
  <si>
    <t>Показатели по Программе</t>
  </si>
  <si>
    <t>Российская Федерация</t>
  </si>
  <si>
    <t>Центральный 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</si>
  <si>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</si>
  <si>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</si>
  <si>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</si>
  <si>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</si>
  <si>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</si>
  <si>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</si>
  <si>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</si>
  <si>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</si>
  <si>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</si>
  <si>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</si>
  <si>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</si>
  <si>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</si>
  <si>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</si>
  <si>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</si>
  <si>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</si>
  <si>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</si>
  <si>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</si>
  <si>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</si>
  <si>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</si>
  <si>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</si>
  <si>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</si>
  <si>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Ненецкий авт. округ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</si>
  <si>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</si>
  <si>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</si>
  <si>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</si>
  <si>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</si>
  <si>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</si>
  <si>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</si>
  <si>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</si>
  <si>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</si>
  <si>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</si>
  <si>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</si>
  <si>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</si>
  <si>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</si>
  <si>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</si>
  <si>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</si>
  <si>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</si>
  <si>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</si>
  <si>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</si>
  <si>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</si>
  <si>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</si>
  <si>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</si>
  <si>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</si>
  <si>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</si>
  <si>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</si>
  <si>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</si>
  <si>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</si>
  <si>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</si>
  <si>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</si>
  <si>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</si>
  <si>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</si>
  <si>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</si>
  <si>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</si>
  <si>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</si>
  <si>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</si>
  <si>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</si>
  <si>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</si>
  <si>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</si>
  <si>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</si>
  <si>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</si>
  <si>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</si>
  <si>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</si>
  <si>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</si>
  <si>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авт. округ-Югра</t>
  </si>
  <si>
    <t>Ямало-Ненецкий авт. округ</t>
  </si>
  <si>
    <t xml:space="preserve">Тюменская область 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</si>
  <si>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</si>
  <si>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</si>
  <si>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</si>
  <si>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</si>
  <si>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</si>
  <si>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</si>
  <si>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</si>
  <si>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</si>
  <si>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</si>
  <si>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</si>
  <si>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</si>
  <si>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</si>
  <si>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</si>
  <si>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</si>
  <si>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</si>
  <si>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</si>
  <si>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</si>
  <si>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</si>
  <si>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</si>
  <si>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</si>
  <si>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</si>
  <si>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</si>
  <si>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</si>
  <si>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</si>
  <si>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 -</t>
  </si>
  <si>
    <t xml:space="preserve">достигли показатели, установленные отраслевой "дорожной картой" </t>
  </si>
  <si>
    <t xml:space="preserve">не достигли показатели, установленные отраслевой "дорожной картой"  менее чем на 5% </t>
  </si>
  <si>
    <t xml:space="preserve">не достигли показатели, установленные отраслевой "дорожной картой"  более чем на 5%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</si>
</sst>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&quot;;&quot;-&quot;#,##0&quot; &quot;"/>
    <numFmt numFmtId="167" formatCode="&quot; &quot;#,##0.00&quot;    &quot;;&quot;-&quot;#,##0.00&quot;    &quot;;&quot; -&quot;#&quot;    &quot;;&quot; &quot;@&quot; &quot;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&quot; &quot;@&quot; &quot;"/>
    <numFmt numFmtId="171" formatCode="[$-419]0%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Helv"/>
      <family val="0"/>
    </font>
    <font>
      <sz val="10"/>
      <color indexed="8"/>
      <name val="Arial Cyr"/>
      <family val="0"/>
    </font>
    <font>
      <sz val="11"/>
      <color indexed="18"/>
      <name val="Calibri"/>
      <family val="2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sz val="10"/>
      <color indexed="20"/>
      <name val="Arial Cyr"/>
      <family val="0"/>
    </font>
    <font>
      <b/>
      <sz val="10"/>
      <color indexed="52"/>
      <name val="Arial Cyr"/>
      <family val="0"/>
    </font>
    <font>
      <b/>
      <sz val="10"/>
      <color indexed="9"/>
      <name val="Arial Cyr"/>
      <family val="0"/>
    </font>
    <font>
      <sz val="10.5"/>
      <color indexed="8"/>
      <name val="Times New Roman"/>
      <family val="1"/>
    </font>
    <font>
      <sz val="11"/>
      <color indexed="8"/>
      <name val="Times New Roman1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b/>
      <i/>
      <sz val="16"/>
      <color indexed="8"/>
      <name val="Arial"/>
      <family val="2"/>
    </font>
    <font>
      <b/>
      <sz val="15"/>
      <color indexed="56"/>
      <name val="Arial Cyr"/>
      <family val="0"/>
    </font>
    <font>
      <b/>
      <sz val="13"/>
      <color indexed="56"/>
      <name val="Arial Cyr"/>
      <family val="0"/>
    </font>
    <font>
      <b/>
      <sz val="11"/>
      <color indexed="56"/>
      <name val="Arial Cyr"/>
      <family val="0"/>
    </font>
    <font>
      <sz val="10"/>
      <color indexed="62"/>
      <name val="Arial Cyr"/>
      <family val="0"/>
    </font>
    <font>
      <sz val="10"/>
      <color indexed="52"/>
      <name val="Arial Cyr"/>
      <family val="0"/>
    </font>
    <font>
      <sz val="10"/>
      <color indexed="60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63"/>
      <name val="Arial Cyr"/>
      <family val="0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8"/>
      <name val="Tahoma"/>
      <family val="2"/>
    </font>
    <font>
      <sz val="10"/>
      <color indexed="8"/>
      <name val="Arial Cyr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0"/>
      <color theme="1"/>
      <name val="Helv"/>
      <family val="0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11"/>
      <color rgb="FF000080"/>
      <name val="Calibri"/>
      <family val="2"/>
    </font>
    <font>
      <sz val="10"/>
      <color rgb="FFFFFFFF"/>
      <name val="Arial Cyr"/>
      <family val="0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9CCFF"/>
      <name val="Calibri"/>
      <family val="2"/>
    </font>
    <font>
      <sz val="10"/>
      <color rgb="FF800080"/>
      <name val="Arial Cyr"/>
      <family val="0"/>
    </font>
    <font>
      <b/>
      <sz val="10"/>
      <color rgb="FFFF9900"/>
      <name val="Arial Cyr"/>
      <family val="0"/>
    </font>
    <font>
      <b/>
      <sz val="10"/>
      <color rgb="FFFFFFFF"/>
      <name val="Arial Cyr"/>
      <family val="0"/>
    </font>
    <font>
      <sz val="10.5"/>
      <color theme="1"/>
      <name val="Times New Roman"/>
      <family val="1"/>
    </font>
    <font>
      <sz val="11"/>
      <color rgb="FF000000"/>
      <name val="Times New Roman1"/>
      <family val="0"/>
    </font>
    <font>
      <i/>
      <sz val="10"/>
      <color rgb="FF808080"/>
      <name val="Arial Cyr"/>
      <family val="0"/>
    </font>
    <font>
      <sz val="10"/>
      <color rgb="FF008000"/>
      <name val="Arial Cyr"/>
      <family val="0"/>
    </font>
    <font>
      <b/>
      <i/>
      <sz val="16"/>
      <color theme="1"/>
      <name val="Arial"/>
      <family val="2"/>
    </font>
    <font>
      <b/>
      <sz val="15"/>
      <color rgb="FF003366"/>
      <name val="Arial Cyr"/>
      <family val="0"/>
    </font>
    <font>
      <b/>
      <sz val="13"/>
      <color rgb="FF003366"/>
      <name val="Arial Cyr"/>
      <family val="0"/>
    </font>
    <font>
      <b/>
      <sz val="11"/>
      <color rgb="FF003366"/>
      <name val="Arial Cyr"/>
      <family val="0"/>
    </font>
    <font>
      <b/>
      <i/>
      <sz val="16"/>
      <color rgb="FF000000"/>
      <name val="Arial"/>
      <family val="2"/>
    </font>
    <font>
      <sz val="10"/>
      <color rgb="FF333399"/>
      <name val="Arial Cyr"/>
      <family val="0"/>
    </font>
    <font>
      <sz val="10"/>
      <color rgb="FFFF9900"/>
      <name val="Arial Cyr"/>
      <family val="0"/>
    </font>
    <font>
      <sz val="10"/>
      <color rgb="FF993300"/>
      <name val="Arial Cyr"/>
      <family val="0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333333"/>
      <name val="Arial Cyr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0"/>
      <color rgb="FF000000"/>
      <name val="Arial Cyr"/>
      <family val="0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5"/>
      <color rgb="FF333399"/>
      <name val="Calibri"/>
      <family val="2"/>
    </font>
    <font>
      <b/>
      <sz val="15"/>
      <color rgb="FF1F497D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3"/>
      <color rgb="FF333399"/>
      <name val="Calibri"/>
      <family val="2"/>
    </font>
    <font>
      <b/>
      <sz val="13"/>
      <color rgb="FF1F497D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rgb="FF333399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8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color rgb="FF99CCFF"/>
      <name val="Calibri"/>
      <family val="2"/>
    </font>
    <font>
      <b/>
      <sz val="18"/>
      <color theme="3"/>
      <name val="Cambria"/>
      <family val="2"/>
    </font>
    <font>
      <b/>
      <sz val="18"/>
      <color rgb="FF333399"/>
      <name val="Cambria"/>
      <family val="1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rgb="FF808000"/>
      <name val="Calibri"/>
      <family val="2"/>
    </font>
    <font>
      <sz val="10"/>
      <color theme="1"/>
      <name val="Tahoma"/>
      <family val="2"/>
    </font>
    <font>
      <sz val="10"/>
      <color theme="1"/>
      <name val="Arial Cyr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 Cyr"/>
      <family val="0"/>
    </font>
    <font>
      <sz val="10"/>
      <color rgb="FF000000"/>
      <name val="Arial Cyr1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5"/>
      <color theme="1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3366"/>
      </bottom>
    </border>
    <border>
      <left/>
      <right/>
      <top/>
      <bottom style="thin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CFFFF"/>
      </bottom>
    </border>
    <border>
      <left/>
      <right/>
      <top/>
      <bottom style="thin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95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3366"/>
      </top>
      <bottom style="double">
        <color rgb="FF003366"/>
      </bottom>
    </border>
    <border>
      <left/>
      <right/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5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168" fontId="72" fillId="0" borderId="0">
      <alignment/>
      <protection/>
    </xf>
    <xf numFmtId="0" fontId="73" fillId="2" borderId="0">
      <alignment/>
      <protection/>
    </xf>
    <xf numFmtId="0" fontId="73" fillId="3" borderId="0">
      <alignment/>
      <protection/>
    </xf>
    <xf numFmtId="0" fontId="73" fillId="4" borderId="0">
      <alignment/>
      <protection/>
    </xf>
    <xf numFmtId="0" fontId="73" fillId="5" borderId="0">
      <alignment/>
      <protection/>
    </xf>
    <xf numFmtId="0" fontId="73" fillId="6" borderId="0">
      <alignment/>
      <protection/>
    </xf>
    <xf numFmtId="0" fontId="73" fillId="7" borderId="0">
      <alignment/>
      <protection/>
    </xf>
    <xf numFmtId="0" fontId="0" fillId="8" borderId="0" applyNumberFormat="0" applyBorder="0" applyAlignment="0" applyProtection="0"/>
    <xf numFmtId="0" fontId="74" fillId="9" borderId="0">
      <alignment/>
      <protection/>
    </xf>
    <xf numFmtId="0" fontId="74" fillId="9" borderId="0">
      <alignment/>
      <protection/>
    </xf>
    <xf numFmtId="0" fontId="74" fillId="2" borderId="0">
      <alignment/>
      <protection/>
    </xf>
    <xf numFmtId="0" fontId="75" fillId="10" borderId="0">
      <alignment/>
      <protection/>
    </xf>
    <xf numFmtId="0" fontId="75" fillId="10" borderId="0">
      <alignment/>
      <protection/>
    </xf>
    <xf numFmtId="0" fontId="75" fillId="10" borderId="0">
      <alignment/>
      <protection/>
    </xf>
    <xf numFmtId="0" fontId="75" fillId="10" borderId="0">
      <alignment/>
      <protection/>
    </xf>
    <xf numFmtId="0" fontId="75" fillId="10" borderId="0">
      <alignment/>
      <protection/>
    </xf>
    <xf numFmtId="0" fontId="75" fillId="10" borderId="0">
      <alignment/>
      <protection/>
    </xf>
    <xf numFmtId="0" fontId="75" fillId="10" borderId="0">
      <alignment/>
      <protection/>
    </xf>
    <xf numFmtId="0" fontId="75" fillId="10" borderId="0">
      <alignment/>
      <protection/>
    </xf>
    <xf numFmtId="0" fontId="75" fillId="10" borderId="0">
      <alignment/>
      <protection/>
    </xf>
    <xf numFmtId="0" fontId="75" fillId="10" borderId="0">
      <alignment/>
      <protection/>
    </xf>
    <xf numFmtId="0" fontId="74" fillId="2" borderId="0">
      <alignment/>
      <protection/>
    </xf>
    <xf numFmtId="0" fontId="74" fillId="9" borderId="0">
      <alignment/>
      <protection/>
    </xf>
    <xf numFmtId="0" fontId="74" fillId="9" borderId="0">
      <alignment/>
      <protection/>
    </xf>
    <xf numFmtId="0" fontId="74" fillId="9" borderId="0">
      <alignment/>
      <protection/>
    </xf>
    <xf numFmtId="0" fontId="74" fillId="9" borderId="0">
      <alignment/>
      <protection/>
    </xf>
    <xf numFmtId="0" fontId="74" fillId="9" borderId="0">
      <alignment/>
      <protection/>
    </xf>
    <xf numFmtId="0" fontId="74" fillId="9" borderId="0">
      <alignment/>
      <protection/>
    </xf>
    <xf numFmtId="0" fontId="74" fillId="9" borderId="0">
      <alignment/>
      <protection/>
    </xf>
    <xf numFmtId="0" fontId="0" fillId="11" borderId="0" applyNumberFormat="0" applyBorder="0" applyAlignment="0" applyProtection="0"/>
    <xf numFmtId="0" fontId="74" fillId="12" borderId="0">
      <alignment/>
      <protection/>
    </xf>
    <xf numFmtId="0" fontId="74" fillId="12" borderId="0">
      <alignment/>
      <protection/>
    </xf>
    <xf numFmtId="0" fontId="74" fillId="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4" fillId="3" borderId="0">
      <alignment/>
      <protection/>
    </xf>
    <xf numFmtId="0" fontId="74" fillId="12" borderId="0">
      <alignment/>
      <protection/>
    </xf>
    <xf numFmtId="0" fontId="74" fillId="12" borderId="0">
      <alignment/>
      <protection/>
    </xf>
    <xf numFmtId="0" fontId="74" fillId="12" borderId="0">
      <alignment/>
      <protection/>
    </xf>
    <xf numFmtId="0" fontId="74" fillId="12" borderId="0">
      <alignment/>
      <protection/>
    </xf>
    <xf numFmtId="0" fontId="74" fillId="12" borderId="0">
      <alignment/>
      <protection/>
    </xf>
    <xf numFmtId="0" fontId="74" fillId="12" borderId="0">
      <alignment/>
      <protection/>
    </xf>
    <xf numFmtId="0" fontId="74" fillId="12" borderId="0">
      <alignment/>
      <protection/>
    </xf>
    <xf numFmtId="0" fontId="0" fillId="14" borderId="0" applyNumberFormat="0" applyBorder="0" applyAlignment="0" applyProtection="0"/>
    <xf numFmtId="0" fontId="74" fillId="15" borderId="0">
      <alignment/>
      <protection/>
    </xf>
    <xf numFmtId="0" fontId="74" fillId="15" borderId="0">
      <alignment/>
      <protection/>
    </xf>
    <xf numFmtId="0" fontId="74" fillId="4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4" fillId="4" borderId="0">
      <alignment/>
      <protection/>
    </xf>
    <xf numFmtId="0" fontId="74" fillId="15" borderId="0">
      <alignment/>
      <protection/>
    </xf>
    <xf numFmtId="0" fontId="74" fillId="15" borderId="0">
      <alignment/>
      <protection/>
    </xf>
    <xf numFmtId="0" fontId="74" fillId="15" borderId="0">
      <alignment/>
      <protection/>
    </xf>
    <xf numFmtId="0" fontId="74" fillId="15" borderId="0">
      <alignment/>
      <protection/>
    </xf>
    <xf numFmtId="0" fontId="74" fillId="15" borderId="0">
      <alignment/>
      <protection/>
    </xf>
    <xf numFmtId="0" fontId="74" fillId="15" borderId="0">
      <alignment/>
      <protection/>
    </xf>
    <xf numFmtId="0" fontId="74" fillId="15" borderId="0">
      <alignment/>
      <protection/>
    </xf>
    <xf numFmtId="0" fontId="0" fillId="17" borderId="0" applyNumberFormat="0" applyBorder="0" applyAlignment="0" applyProtection="0"/>
    <xf numFmtId="0" fontId="74" fillId="18" borderId="0">
      <alignment/>
      <protection/>
    </xf>
    <xf numFmtId="0" fontId="74" fillId="18" borderId="0">
      <alignment/>
      <protection/>
    </xf>
    <xf numFmtId="0" fontId="74" fillId="5" borderId="0">
      <alignment/>
      <protection/>
    </xf>
    <xf numFmtId="0" fontId="75" fillId="7" borderId="0">
      <alignment/>
      <protection/>
    </xf>
    <xf numFmtId="0" fontId="75" fillId="7" borderId="0">
      <alignment/>
      <protection/>
    </xf>
    <xf numFmtId="0" fontId="75" fillId="7" borderId="0">
      <alignment/>
      <protection/>
    </xf>
    <xf numFmtId="0" fontId="75" fillId="7" borderId="0">
      <alignment/>
      <protection/>
    </xf>
    <xf numFmtId="0" fontId="75" fillId="7" borderId="0">
      <alignment/>
      <protection/>
    </xf>
    <xf numFmtId="0" fontId="75" fillId="7" borderId="0">
      <alignment/>
      <protection/>
    </xf>
    <xf numFmtId="0" fontId="75" fillId="7" borderId="0">
      <alignment/>
      <protection/>
    </xf>
    <xf numFmtId="0" fontId="75" fillId="7" borderId="0">
      <alignment/>
      <protection/>
    </xf>
    <xf numFmtId="0" fontId="75" fillId="7" borderId="0">
      <alignment/>
      <protection/>
    </xf>
    <xf numFmtId="0" fontId="75" fillId="7" borderId="0">
      <alignment/>
      <protection/>
    </xf>
    <xf numFmtId="0" fontId="74" fillId="5" borderId="0">
      <alignment/>
      <protection/>
    </xf>
    <xf numFmtId="0" fontId="74" fillId="18" borderId="0">
      <alignment/>
      <protection/>
    </xf>
    <xf numFmtId="0" fontId="74" fillId="18" borderId="0">
      <alignment/>
      <protection/>
    </xf>
    <xf numFmtId="0" fontId="74" fillId="18" borderId="0">
      <alignment/>
      <protection/>
    </xf>
    <xf numFmtId="0" fontId="74" fillId="18" borderId="0">
      <alignment/>
      <protection/>
    </xf>
    <xf numFmtId="0" fontId="74" fillId="18" borderId="0">
      <alignment/>
      <protection/>
    </xf>
    <xf numFmtId="0" fontId="74" fillId="18" borderId="0">
      <alignment/>
      <protection/>
    </xf>
    <xf numFmtId="0" fontId="74" fillId="18" borderId="0">
      <alignment/>
      <protection/>
    </xf>
    <xf numFmtId="0" fontId="0" fillId="19" borderId="0" applyNumberFormat="0" applyBorder="0" applyAlignment="0" applyProtection="0"/>
    <xf numFmtId="0" fontId="74" fillId="20" borderId="0">
      <alignment/>
      <protection/>
    </xf>
    <xf numFmtId="0" fontId="74" fillId="20" borderId="0">
      <alignment/>
      <protection/>
    </xf>
    <xf numFmtId="0" fontId="74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4" fillId="6" borderId="0">
      <alignment/>
      <protection/>
    </xf>
    <xf numFmtId="0" fontId="74" fillId="20" borderId="0">
      <alignment/>
      <protection/>
    </xf>
    <xf numFmtId="0" fontId="74" fillId="20" borderId="0">
      <alignment/>
      <protection/>
    </xf>
    <xf numFmtId="0" fontId="74" fillId="20" borderId="0">
      <alignment/>
      <protection/>
    </xf>
    <xf numFmtId="0" fontId="74" fillId="20" borderId="0">
      <alignment/>
      <protection/>
    </xf>
    <xf numFmtId="0" fontId="74" fillId="20" borderId="0">
      <alignment/>
      <protection/>
    </xf>
    <xf numFmtId="0" fontId="74" fillId="20" borderId="0">
      <alignment/>
      <protection/>
    </xf>
    <xf numFmtId="0" fontId="74" fillId="20" borderId="0">
      <alignment/>
      <protection/>
    </xf>
    <xf numFmtId="0" fontId="0" fillId="21" borderId="0" applyNumberFormat="0" applyBorder="0" applyAlignment="0" applyProtection="0"/>
    <xf numFmtId="0" fontId="74" fillId="22" borderId="0">
      <alignment/>
      <protection/>
    </xf>
    <xf numFmtId="0" fontId="74" fillId="22" borderId="0">
      <alignment/>
      <protection/>
    </xf>
    <xf numFmtId="0" fontId="74" fillId="7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4" fillId="7" borderId="0">
      <alignment/>
      <protection/>
    </xf>
    <xf numFmtId="0" fontId="74" fillId="22" borderId="0">
      <alignment/>
      <protection/>
    </xf>
    <xf numFmtId="0" fontId="74" fillId="22" borderId="0">
      <alignment/>
      <protection/>
    </xf>
    <xf numFmtId="0" fontId="74" fillId="22" borderId="0">
      <alignment/>
      <protection/>
    </xf>
    <xf numFmtId="0" fontId="74" fillId="22" borderId="0">
      <alignment/>
      <protection/>
    </xf>
    <xf numFmtId="0" fontId="74" fillId="22" borderId="0">
      <alignment/>
      <protection/>
    </xf>
    <xf numFmtId="0" fontId="74" fillId="22" borderId="0">
      <alignment/>
      <protection/>
    </xf>
    <xf numFmtId="0" fontId="74" fillId="22" borderId="0">
      <alignment/>
      <protection/>
    </xf>
    <xf numFmtId="0" fontId="73" fillId="10" borderId="0">
      <alignment/>
      <protection/>
    </xf>
    <xf numFmtId="0" fontId="73" fillId="13" borderId="0">
      <alignment/>
      <protection/>
    </xf>
    <xf numFmtId="0" fontId="73" fillId="23" borderId="0">
      <alignment/>
      <protection/>
    </xf>
    <xf numFmtId="0" fontId="73" fillId="5" borderId="0">
      <alignment/>
      <protection/>
    </xf>
    <xf numFmtId="0" fontId="73" fillId="10" borderId="0">
      <alignment/>
      <protection/>
    </xf>
    <xf numFmtId="0" fontId="73" fillId="24" borderId="0">
      <alignment/>
      <protection/>
    </xf>
    <xf numFmtId="0" fontId="0" fillId="25" borderId="0" applyNumberFormat="0" applyBorder="0" applyAlignment="0" applyProtection="0"/>
    <xf numFmtId="0" fontId="74" fillId="26" borderId="0">
      <alignment/>
      <protection/>
    </xf>
    <xf numFmtId="0" fontId="74" fillId="26" borderId="0">
      <alignment/>
      <protection/>
    </xf>
    <xf numFmtId="0" fontId="74" fillId="10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4" fillId="10" borderId="0">
      <alignment/>
      <protection/>
    </xf>
    <xf numFmtId="0" fontId="74" fillId="26" borderId="0">
      <alignment/>
      <protection/>
    </xf>
    <xf numFmtId="0" fontId="74" fillId="26" borderId="0">
      <alignment/>
      <protection/>
    </xf>
    <xf numFmtId="0" fontId="74" fillId="26" borderId="0">
      <alignment/>
      <protection/>
    </xf>
    <xf numFmtId="0" fontId="74" fillId="26" borderId="0">
      <alignment/>
      <protection/>
    </xf>
    <xf numFmtId="0" fontId="74" fillId="26" borderId="0">
      <alignment/>
      <protection/>
    </xf>
    <xf numFmtId="0" fontId="74" fillId="26" borderId="0">
      <alignment/>
      <protection/>
    </xf>
    <xf numFmtId="0" fontId="74" fillId="26" borderId="0">
      <alignment/>
      <protection/>
    </xf>
    <xf numFmtId="0" fontId="0" fillId="27" borderId="0" applyNumberFormat="0" applyBorder="0" applyAlignment="0" applyProtection="0"/>
    <xf numFmtId="0" fontId="74" fillId="28" borderId="0">
      <alignment/>
      <protection/>
    </xf>
    <xf numFmtId="0" fontId="74" fillId="28" borderId="0">
      <alignment/>
      <protection/>
    </xf>
    <xf numFmtId="0" fontId="74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5" fillId="13" borderId="0">
      <alignment/>
      <protection/>
    </xf>
    <xf numFmtId="0" fontId="74" fillId="13" borderId="0">
      <alignment/>
      <protection/>
    </xf>
    <xf numFmtId="0" fontId="74" fillId="28" borderId="0">
      <alignment/>
      <protection/>
    </xf>
    <xf numFmtId="0" fontId="74" fillId="28" borderId="0">
      <alignment/>
      <protection/>
    </xf>
    <xf numFmtId="0" fontId="74" fillId="28" borderId="0">
      <alignment/>
      <protection/>
    </xf>
    <xf numFmtId="0" fontId="74" fillId="28" borderId="0">
      <alignment/>
      <protection/>
    </xf>
    <xf numFmtId="0" fontId="74" fillId="28" borderId="0">
      <alignment/>
      <protection/>
    </xf>
    <xf numFmtId="0" fontId="74" fillId="28" borderId="0">
      <alignment/>
      <protection/>
    </xf>
    <xf numFmtId="0" fontId="74" fillId="28" borderId="0">
      <alignment/>
      <protection/>
    </xf>
    <xf numFmtId="0" fontId="0" fillId="29" borderId="0" applyNumberFormat="0" applyBorder="0" applyAlignment="0" applyProtection="0"/>
    <xf numFmtId="0" fontId="74" fillId="30" borderId="0">
      <alignment/>
      <protection/>
    </xf>
    <xf numFmtId="0" fontId="74" fillId="30" borderId="0">
      <alignment/>
      <protection/>
    </xf>
    <xf numFmtId="0" fontId="74" fillId="23" borderId="0">
      <alignment/>
      <protection/>
    </xf>
    <xf numFmtId="0" fontId="75" fillId="31" borderId="0">
      <alignment/>
      <protection/>
    </xf>
    <xf numFmtId="0" fontId="75" fillId="31" borderId="0">
      <alignment/>
      <protection/>
    </xf>
    <xf numFmtId="0" fontId="75" fillId="31" borderId="0">
      <alignment/>
      <protection/>
    </xf>
    <xf numFmtId="0" fontId="75" fillId="31" borderId="0">
      <alignment/>
      <protection/>
    </xf>
    <xf numFmtId="0" fontId="75" fillId="31" borderId="0">
      <alignment/>
      <protection/>
    </xf>
    <xf numFmtId="0" fontId="75" fillId="31" borderId="0">
      <alignment/>
      <protection/>
    </xf>
    <xf numFmtId="0" fontId="75" fillId="31" borderId="0">
      <alignment/>
      <protection/>
    </xf>
    <xf numFmtId="0" fontId="75" fillId="31" borderId="0">
      <alignment/>
      <protection/>
    </xf>
    <xf numFmtId="0" fontId="75" fillId="31" borderId="0">
      <alignment/>
      <protection/>
    </xf>
    <xf numFmtId="0" fontId="75" fillId="31" borderId="0">
      <alignment/>
      <protection/>
    </xf>
    <xf numFmtId="0" fontId="74" fillId="23" borderId="0">
      <alignment/>
      <protection/>
    </xf>
    <xf numFmtId="0" fontId="74" fillId="30" borderId="0">
      <alignment/>
      <protection/>
    </xf>
    <xf numFmtId="0" fontId="74" fillId="30" borderId="0">
      <alignment/>
      <protection/>
    </xf>
    <xf numFmtId="0" fontId="74" fillId="30" borderId="0">
      <alignment/>
      <protection/>
    </xf>
    <xf numFmtId="0" fontId="74" fillId="30" borderId="0">
      <alignment/>
      <protection/>
    </xf>
    <xf numFmtId="0" fontId="74" fillId="30" borderId="0">
      <alignment/>
      <protection/>
    </xf>
    <xf numFmtId="0" fontId="74" fillId="30" borderId="0">
      <alignment/>
      <protection/>
    </xf>
    <xf numFmtId="0" fontId="74" fillId="30" borderId="0">
      <alignment/>
      <protection/>
    </xf>
    <xf numFmtId="0" fontId="0" fillId="32" borderId="0" applyNumberFormat="0" applyBorder="0" applyAlignment="0" applyProtection="0"/>
    <xf numFmtId="0" fontId="74" fillId="33" borderId="0">
      <alignment/>
      <protection/>
    </xf>
    <xf numFmtId="0" fontId="74" fillId="33" borderId="0">
      <alignment/>
      <protection/>
    </xf>
    <xf numFmtId="0" fontId="74" fillId="5" borderId="0">
      <alignment/>
      <protection/>
    </xf>
    <xf numFmtId="0" fontId="75" fillId="3" borderId="0">
      <alignment/>
      <protection/>
    </xf>
    <xf numFmtId="0" fontId="75" fillId="3" borderId="0">
      <alignment/>
      <protection/>
    </xf>
    <xf numFmtId="0" fontId="75" fillId="3" borderId="0">
      <alignment/>
      <protection/>
    </xf>
    <xf numFmtId="0" fontId="75" fillId="3" borderId="0">
      <alignment/>
      <protection/>
    </xf>
    <xf numFmtId="0" fontId="75" fillId="3" borderId="0">
      <alignment/>
      <protection/>
    </xf>
    <xf numFmtId="0" fontId="75" fillId="3" borderId="0">
      <alignment/>
      <protection/>
    </xf>
    <xf numFmtId="0" fontId="75" fillId="3" borderId="0">
      <alignment/>
      <protection/>
    </xf>
    <xf numFmtId="0" fontId="75" fillId="3" borderId="0">
      <alignment/>
      <protection/>
    </xf>
    <xf numFmtId="0" fontId="75" fillId="3" borderId="0">
      <alignment/>
      <protection/>
    </xf>
    <xf numFmtId="0" fontId="75" fillId="3" borderId="0">
      <alignment/>
      <protection/>
    </xf>
    <xf numFmtId="0" fontId="74" fillId="5" borderId="0">
      <alignment/>
      <protection/>
    </xf>
    <xf numFmtId="0" fontId="74" fillId="33" borderId="0">
      <alignment/>
      <protection/>
    </xf>
    <xf numFmtId="0" fontId="74" fillId="33" borderId="0">
      <alignment/>
      <protection/>
    </xf>
    <xf numFmtId="0" fontId="74" fillId="33" borderId="0">
      <alignment/>
      <protection/>
    </xf>
    <xf numFmtId="0" fontId="74" fillId="33" borderId="0">
      <alignment/>
      <protection/>
    </xf>
    <xf numFmtId="0" fontId="74" fillId="33" borderId="0">
      <alignment/>
      <protection/>
    </xf>
    <xf numFmtId="0" fontId="74" fillId="33" borderId="0">
      <alignment/>
      <protection/>
    </xf>
    <xf numFmtId="0" fontId="74" fillId="33" borderId="0">
      <alignment/>
      <protection/>
    </xf>
    <xf numFmtId="0" fontId="0" fillId="34" borderId="0" applyNumberFormat="0" applyBorder="0" applyAlignment="0" applyProtection="0"/>
    <xf numFmtId="0" fontId="74" fillId="35" borderId="0">
      <alignment/>
      <protection/>
    </xf>
    <xf numFmtId="0" fontId="74" fillId="35" borderId="0">
      <alignment/>
      <protection/>
    </xf>
    <xf numFmtId="0" fontId="74" fillId="10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5" fillId="6" borderId="0">
      <alignment/>
      <protection/>
    </xf>
    <xf numFmtId="0" fontId="74" fillId="10" borderId="0">
      <alignment/>
      <protection/>
    </xf>
    <xf numFmtId="0" fontId="74" fillId="35" borderId="0">
      <alignment/>
      <protection/>
    </xf>
    <xf numFmtId="0" fontId="74" fillId="35" borderId="0">
      <alignment/>
      <protection/>
    </xf>
    <xf numFmtId="0" fontId="74" fillId="35" borderId="0">
      <alignment/>
      <protection/>
    </xf>
    <xf numFmtId="0" fontId="74" fillId="35" borderId="0">
      <alignment/>
      <protection/>
    </xf>
    <xf numFmtId="0" fontId="74" fillId="35" borderId="0">
      <alignment/>
      <protection/>
    </xf>
    <xf numFmtId="0" fontId="74" fillId="35" borderId="0">
      <alignment/>
      <protection/>
    </xf>
    <xf numFmtId="0" fontId="74" fillId="35" borderId="0">
      <alignment/>
      <protection/>
    </xf>
    <xf numFmtId="0" fontId="0" fillId="36" borderId="0" applyNumberFormat="0" applyBorder="0" applyAlignment="0" applyProtection="0"/>
    <xf numFmtId="0" fontId="74" fillId="37" borderId="0">
      <alignment/>
      <protection/>
    </xf>
    <xf numFmtId="0" fontId="74" fillId="37" borderId="0">
      <alignment/>
      <protection/>
    </xf>
    <xf numFmtId="0" fontId="74" fillId="24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5" fillId="16" borderId="0">
      <alignment/>
      <protection/>
    </xf>
    <xf numFmtId="0" fontId="74" fillId="24" borderId="0">
      <alignment/>
      <protection/>
    </xf>
    <xf numFmtId="0" fontId="74" fillId="37" borderId="0">
      <alignment/>
      <protection/>
    </xf>
    <xf numFmtId="0" fontId="74" fillId="37" borderId="0">
      <alignment/>
      <protection/>
    </xf>
    <xf numFmtId="0" fontId="74" fillId="37" borderId="0">
      <alignment/>
      <protection/>
    </xf>
    <xf numFmtId="0" fontId="74" fillId="37" borderId="0">
      <alignment/>
      <protection/>
    </xf>
    <xf numFmtId="0" fontId="74" fillId="37" borderId="0">
      <alignment/>
      <protection/>
    </xf>
    <xf numFmtId="0" fontId="74" fillId="37" borderId="0">
      <alignment/>
      <protection/>
    </xf>
    <xf numFmtId="0" fontId="74" fillId="37" borderId="0">
      <alignment/>
      <protection/>
    </xf>
    <xf numFmtId="0" fontId="76" fillId="38" borderId="0">
      <alignment/>
      <protection/>
    </xf>
    <xf numFmtId="0" fontId="76" fillId="13" borderId="0">
      <alignment/>
      <protection/>
    </xf>
    <xf numFmtId="0" fontId="76" fillId="23" borderId="0">
      <alignment/>
      <protection/>
    </xf>
    <xf numFmtId="0" fontId="76" fillId="39" borderId="0">
      <alignment/>
      <protection/>
    </xf>
    <xf numFmtId="0" fontId="76" fillId="40" borderId="0">
      <alignment/>
      <protection/>
    </xf>
    <xf numFmtId="0" fontId="76" fillId="41" borderId="0">
      <alignment/>
      <protection/>
    </xf>
    <xf numFmtId="0" fontId="77" fillId="42" borderId="0" applyNumberFormat="0" applyBorder="0" applyAlignment="0" applyProtection="0"/>
    <xf numFmtId="0" fontId="78" fillId="38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8" fillId="38" borderId="0">
      <alignment/>
      <protection/>
    </xf>
    <xf numFmtId="0" fontId="78" fillId="43" borderId="0">
      <alignment/>
      <protection/>
    </xf>
    <xf numFmtId="0" fontId="78" fillId="43" borderId="0">
      <alignment/>
      <protection/>
    </xf>
    <xf numFmtId="0" fontId="78" fillId="43" borderId="0">
      <alignment/>
      <protection/>
    </xf>
    <xf numFmtId="0" fontId="78" fillId="43" borderId="0">
      <alignment/>
      <protection/>
    </xf>
    <xf numFmtId="0" fontId="77" fillId="44" borderId="0" applyNumberFormat="0" applyBorder="0" applyAlignment="0" applyProtection="0"/>
    <xf numFmtId="0" fontId="78" fillId="13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8" fillId="13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7" fillId="47" borderId="0" applyNumberFormat="0" applyBorder="0" applyAlignment="0" applyProtection="0"/>
    <xf numFmtId="0" fontId="78" fillId="23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8" fillId="23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7" fillId="49" borderId="0" applyNumberFormat="0" applyBorder="0" applyAlignment="0" applyProtection="0"/>
    <xf numFmtId="0" fontId="78" fillId="39" borderId="0">
      <alignment/>
      <protection/>
    </xf>
    <xf numFmtId="0" fontId="79" fillId="3" borderId="0">
      <alignment/>
      <protection/>
    </xf>
    <xf numFmtId="0" fontId="79" fillId="3" borderId="0">
      <alignment/>
      <protection/>
    </xf>
    <xf numFmtId="0" fontId="79" fillId="3" borderId="0">
      <alignment/>
      <protection/>
    </xf>
    <xf numFmtId="0" fontId="79" fillId="3" borderId="0">
      <alignment/>
      <protection/>
    </xf>
    <xf numFmtId="0" fontId="79" fillId="3" borderId="0">
      <alignment/>
      <protection/>
    </xf>
    <xf numFmtId="0" fontId="79" fillId="3" borderId="0">
      <alignment/>
      <protection/>
    </xf>
    <xf numFmtId="0" fontId="79" fillId="3" borderId="0">
      <alignment/>
      <protection/>
    </xf>
    <xf numFmtId="0" fontId="79" fillId="3" borderId="0">
      <alignment/>
      <protection/>
    </xf>
    <xf numFmtId="0" fontId="79" fillId="3" borderId="0">
      <alignment/>
      <protection/>
    </xf>
    <xf numFmtId="0" fontId="79" fillId="3" borderId="0">
      <alignment/>
      <protection/>
    </xf>
    <xf numFmtId="0" fontId="78" fillId="39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7" fillId="51" borderId="0" applyNumberFormat="0" applyBorder="0" applyAlignment="0" applyProtection="0"/>
    <xf numFmtId="0" fontId="78" fillId="40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9" fillId="6" borderId="0">
      <alignment/>
      <protection/>
    </xf>
    <xf numFmtId="0" fontId="78" fillId="40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7" fillId="53" borderId="0" applyNumberFormat="0" applyBorder="0" applyAlignment="0" applyProtection="0"/>
    <xf numFmtId="0" fontId="78" fillId="41" borderId="0">
      <alignment/>
      <protection/>
    </xf>
    <xf numFmtId="0" fontId="79" fillId="13" borderId="0">
      <alignment/>
      <protection/>
    </xf>
    <xf numFmtId="0" fontId="79" fillId="13" borderId="0">
      <alignment/>
      <protection/>
    </xf>
    <xf numFmtId="0" fontId="79" fillId="13" borderId="0">
      <alignment/>
      <protection/>
    </xf>
    <xf numFmtId="0" fontId="79" fillId="13" borderId="0">
      <alignment/>
      <protection/>
    </xf>
    <xf numFmtId="0" fontId="79" fillId="13" borderId="0">
      <alignment/>
      <protection/>
    </xf>
    <xf numFmtId="0" fontId="79" fillId="13" borderId="0">
      <alignment/>
      <protection/>
    </xf>
    <xf numFmtId="0" fontId="79" fillId="13" borderId="0">
      <alignment/>
      <protection/>
    </xf>
    <xf numFmtId="0" fontId="79" fillId="13" borderId="0">
      <alignment/>
      <protection/>
    </xf>
    <xf numFmtId="0" fontId="79" fillId="13" borderId="0">
      <alignment/>
      <protection/>
    </xf>
    <xf numFmtId="0" fontId="79" fillId="13" borderId="0">
      <alignment/>
      <protection/>
    </xf>
    <xf numFmtId="0" fontId="78" fillId="41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6" fillId="55" borderId="0">
      <alignment/>
      <protection/>
    </xf>
    <xf numFmtId="0" fontId="76" fillId="56" borderId="0">
      <alignment/>
      <protection/>
    </xf>
    <xf numFmtId="0" fontId="76" fillId="57" borderId="0">
      <alignment/>
      <protection/>
    </xf>
    <xf numFmtId="0" fontId="76" fillId="39" borderId="0">
      <alignment/>
      <protection/>
    </xf>
    <xf numFmtId="0" fontId="76" fillId="40" borderId="0">
      <alignment/>
      <protection/>
    </xf>
    <xf numFmtId="0" fontId="76" fillId="45" borderId="0">
      <alignment/>
      <protection/>
    </xf>
    <xf numFmtId="0" fontId="80" fillId="3" borderId="0">
      <alignment/>
      <protection/>
    </xf>
    <xf numFmtId="0" fontId="81" fillId="58" borderId="1">
      <alignment/>
      <protection/>
    </xf>
    <xf numFmtId="0" fontId="81" fillId="58" borderId="1">
      <alignment/>
      <protection/>
    </xf>
    <xf numFmtId="0" fontId="81" fillId="58" borderId="1">
      <alignment/>
      <protection/>
    </xf>
    <xf numFmtId="0" fontId="81" fillId="58" borderId="1">
      <alignment/>
      <protection/>
    </xf>
    <xf numFmtId="0" fontId="81" fillId="58" borderId="1">
      <alignment/>
      <protection/>
    </xf>
    <xf numFmtId="0" fontId="82" fillId="59" borderId="2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83" fillId="0" borderId="3">
      <alignment vertical="center" wrapText="1"/>
      <protection/>
    </xf>
    <xf numFmtId="167" fontId="74" fillId="0" borderId="0">
      <alignment/>
      <protection/>
    </xf>
    <xf numFmtId="167" fontId="74" fillId="0" borderId="0">
      <alignment/>
      <protection/>
    </xf>
    <xf numFmtId="166" fontId="74" fillId="0" borderId="0">
      <alignment/>
      <protection/>
    </xf>
    <xf numFmtId="168" fontId="74" fillId="0" borderId="0" applyBorder="0" applyProtection="0">
      <alignment/>
    </xf>
    <xf numFmtId="0" fontId="74" fillId="0" borderId="0">
      <alignment/>
      <protection/>
    </xf>
    <xf numFmtId="168" fontId="84" fillId="0" borderId="0">
      <alignment/>
      <protection/>
    </xf>
    <xf numFmtId="0" fontId="74" fillId="0" borderId="0">
      <alignment/>
      <protection/>
    </xf>
    <xf numFmtId="0" fontId="85" fillId="0" borderId="0">
      <alignment/>
      <protection/>
    </xf>
    <xf numFmtId="0" fontId="86" fillId="4" borderId="0">
      <alignment/>
      <protection/>
    </xf>
    <xf numFmtId="0" fontId="87" fillId="0" borderId="0">
      <alignment horizontal="center"/>
      <protection/>
    </xf>
    <xf numFmtId="0" fontId="88" fillId="0" borderId="4">
      <alignment/>
      <protection/>
    </xf>
    <xf numFmtId="0" fontId="89" fillId="0" borderId="5">
      <alignment/>
      <protection/>
    </xf>
    <xf numFmtId="0" fontId="90" fillId="0" borderId="6">
      <alignment/>
      <protection/>
    </xf>
    <xf numFmtId="0" fontId="90" fillId="0" borderId="0">
      <alignment/>
      <protection/>
    </xf>
    <xf numFmtId="0" fontId="91" fillId="0" borderId="0">
      <alignment horizontal="center"/>
      <protection/>
    </xf>
    <xf numFmtId="0" fontId="87" fillId="0" borderId="0">
      <alignment horizontal="center" textRotation="90"/>
      <protection/>
    </xf>
    <xf numFmtId="0" fontId="91" fillId="0" borderId="0">
      <alignment horizontal="center" textRotation="90"/>
      <protection/>
    </xf>
    <xf numFmtId="0" fontId="92" fillId="7" borderId="1">
      <alignment/>
      <protection/>
    </xf>
    <xf numFmtId="0" fontId="92" fillId="7" borderId="1">
      <alignment/>
      <protection/>
    </xf>
    <xf numFmtId="0" fontId="92" fillId="7" borderId="1">
      <alignment/>
      <protection/>
    </xf>
    <xf numFmtId="0" fontId="92" fillId="7" borderId="1">
      <alignment/>
      <protection/>
    </xf>
    <xf numFmtId="0" fontId="92" fillId="7" borderId="1">
      <alignment/>
      <protection/>
    </xf>
    <xf numFmtId="0" fontId="93" fillId="0" borderId="7">
      <alignment/>
      <protection/>
    </xf>
    <xf numFmtId="0" fontId="94" fillId="31" borderId="0">
      <alignment/>
      <protection/>
    </xf>
    <xf numFmtId="0" fontId="74" fillId="0" borderId="0">
      <alignment/>
      <protection/>
    </xf>
    <xf numFmtId="168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74" fillId="0" borderId="0">
      <alignment/>
      <protection/>
    </xf>
    <xf numFmtId="168" fontId="95" fillId="0" borderId="0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7" fillId="58" borderId="9">
      <alignment/>
      <protection/>
    </xf>
    <xf numFmtId="0" fontId="97" fillId="58" borderId="9">
      <alignment/>
      <protection/>
    </xf>
    <xf numFmtId="0" fontId="97" fillId="58" borderId="9">
      <alignment/>
      <protection/>
    </xf>
    <xf numFmtId="0" fontId="97" fillId="58" borderId="9">
      <alignment/>
      <protection/>
    </xf>
    <xf numFmtId="0" fontId="97" fillId="58" borderId="9">
      <alignment/>
      <protection/>
    </xf>
    <xf numFmtId="9" fontId="8" fillId="0" borderId="0" applyFont="0" applyFill="0" applyBorder="0" applyAlignment="0" applyProtection="0"/>
    <xf numFmtId="0" fontId="98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169" fontId="99" fillId="0" borderId="0">
      <alignment/>
      <protection/>
    </xf>
    <xf numFmtId="0" fontId="100" fillId="0" borderId="0">
      <alignment/>
      <protection/>
    </xf>
    <xf numFmtId="0" fontId="101" fillId="0" borderId="10">
      <alignment/>
      <protection/>
    </xf>
    <xf numFmtId="0" fontId="101" fillId="0" borderId="10">
      <alignment/>
      <protection/>
    </xf>
    <xf numFmtId="0" fontId="101" fillId="0" borderId="10">
      <alignment/>
      <protection/>
    </xf>
    <xf numFmtId="0" fontId="101" fillId="0" borderId="10">
      <alignment/>
      <protection/>
    </xf>
    <xf numFmtId="0" fontId="101" fillId="0" borderId="10">
      <alignment/>
      <protection/>
    </xf>
    <xf numFmtId="0" fontId="102" fillId="0" borderId="0">
      <alignment/>
      <protection/>
    </xf>
    <xf numFmtId="0" fontId="77" fillId="60" borderId="0" applyNumberFormat="0" applyBorder="0" applyAlignment="0" applyProtection="0"/>
    <xf numFmtId="0" fontId="78" fillId="55" borderId="0">
      <alignment/>
      <protection/>
    </xf>
    <xf numFmtId="0" fontId="79" fillId="61" borderId="0">
      <alignment/>
      <protection/>
    </xf>
    <xf numFmtId="0" fontId="79" fillId="61" borderId="0">
      <alignment/>
      <protection/>
    </xf>
    <xf numFmtId="0" fontId="79" fillId="61" borderId="0">
      <alignment/>
      <protection/>
    </xf>
    <xf numFmtId="0" fontId="79" fillId="61" borderId="0">
      <alignment/>
      <protection/>
    </xf>
    <xf numFmtId="0" fontId="79" fillId="61" borderId="0">
      <alignment/>
      <protection/>
    </xf>
    <xf numFmtId="0" fontId="79" fillId="61" borderId="0">
      <alignment/>
      <protection/>
    </xf>
    <xf numFmtId="0" fontId="79" fillId="61" borderId="0">
      <alignment/>
      <protection/>
    </xf>
    <xf numFmtId="0" fontId="79" fillId="61" borderId="0">
      <alignment/>
      <protection/>
    </xf>
    <xf numFmtId="0" fontId="79" fillId="61" borderId="0">
      <alignment/>
      <protection/>
    </xf>
    <xf numFmtId="0" fontId="79" fillId="61" borderId="0">
      <alignment/>
      <protection/>
    </xf>
    <xf numFmtId="0" fontId="78" fillId="55" borderId="0">
      <alignment/>
      <protection/>
    </xf>
    <xf numFmtId="0" fontId="78" fillId="62" borderId="0">
      <alignment/>
      <protection/>
    </xf>
    <xf numFmtId="0" fontId="78" fillId="62" borderId="0">
      <alignment/>
      <protection/>
    </xf>
    <xf numFmtId="0" fontId="78" fillId="62" borderId="0">
      <alignment/>
      <protection/>
    </xf>
    <xf numFmtId="0" fontId="78" fillId="62" borderId="0">
      <alignment/>
      <protection/>
    </xf>
    <xf numFmtId="0" fontId="77" fillId="63" borderId="0" applyNumberFormat="0" applyBorder="0" applyAlignment="0" applyProtection="0"/>
    <xf numFmtId="0" fontId="78" fillId="56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9" fillId="45" borderId="0">
      <alignment/>
      <protection/>
    </xf>
    <xf numFmtId="0" fontId="78" fillId="56" borderId="0">
      <alignment/>
      <protection/>
    </xf>
    <xf numFmtId="0" fontId="78" fillId="64" borderId="0">
      <alignment/>
      <protection/>
    </xf>
    <xf numFmtId="0" fontId="78" fillId="64" borderId="0">
      <alignment/>
      <protection/>
    </xf>
    <xf numFmtId="0" fontId="78" fillId="64" borderId="0">
      <alignment/>
      <protection/>
    </xf>
    <xf numFmtId="0" fontId="78" fillId="64" borderId="0">
      <alignment/>
      <protection/>
    </xf>
    <xf numFmtId="0" fontId="77" fillId="65" borderId="0" applyNumberFormat="0" applyBorder="0" applyAlignment="0" applyProtection="0"/>
    <xf numFmtId="0" fontId="78" fillId="57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9" fillId="24" borderId="0">
      <alignment/>
      <protection/>
    </xf>
    <xf numFmtId="0" fontId="78" fillId="57" borderId="0">
      <alignment/>
      <protection/>
    </xf>
    <xf numFmtId="0" fontId="78" fillId="66" borderId="0">
      <alignment/>
      <protection/>
    </xf>
    <xf numFmtId="0" fontId="78" fillId="66" borderId="0">
      <alignment/>
      <protection/>
    </xf>
    <xf numFmtId="0" fontId="78" fillId="66" borderId="0">
      <alignment/>
      <protection/>
    </xf>
    <xf numFmtId="0" fontId="78" fillId="66" borderId="0">
      <alignment/>
      <protection/>
    </xf>
    <xf numFmtId="0" fontId="77" fillId="67" borderId="0" applyNumberFormat="0" applyBorder="0" applyAlignment="0" applyProtection="0"/>
    <xf numFmtId="0" fontId="78" fillId="39" borderId="0">
      <alignment/>
      <protection/>
    </xf>
    <xf numFmtId="0" fontId="79" fillId="68" borderId="0">
      <alignment/>
      <protection/>
    </xf>
    <xf numFmtId="0" fontId="79" fillId="68" borderId="0">
      <alignment/>
      <protection/>
    </xf>
    <xf numFmtId="0" fontId="79" fillId="68" borderId="0">
      <alignment/>
      <protection/>
    </xf>
    <xf numFmtId="0" fontId="79" fillId="68" borderId="0">
      <alignment/>
      <protection/>
    </xf>
    <xf numFmtId="0" fontId="79" fillId="68" borderId="0">
      <alignment/>
      <protection/>
    </xf>
    <xf numFmtId="0" fontId="79" fillId="68" borderId="0">
      <alignment/>
      <protection/>
    </xf>
    <xf numFmtId="0" fontId="79" fillId="68" borderId="0">
      <alignment/>
      <protection/>
    </xf>
    <xf numFmtId="0" fontId="79" fillId="68" borderId="0">
      <alignment/>
      <protection/>
    </xf>
    <xf numFmtId="0" fontId="79" fillId="68" borderId="0">
      <alignment/>
      <protection/>
    </xf>
    <xf numFmtId="0" fontId="79" fillId="68" borderId="0">
      <alignment/>
      <protection/>
    </xf>
    <xf numFmtId="0" fontId="78" fillId="39" borderId="0">
      <alignment/>
      <protection/>
    </xf>
    <xf numFmtId="0" fontId="78" fillId="69" borderId="0">
      <alignment/>
      <protection/>
    </xf>
    <xf numFmtId="0" fontId="78" fillId="69" borderId="0">
      <alignment/>
      <protection/>
    </xf>
    <xf numFmtId="0" fontId="78" fillId="69" borderId="0">
      <alignment/>
      <protection/>
    </xf>
    <xf numFmtId="0" fontId="78" fillId="69" borderId="0">
      <alignment/>
      <protection/>
    </xf>
    <xf numFmtId="0" fontId="77" fillId="70" borderId="0" applyNumberFormat="0" applyBorder="0" applyAlignment="0" applyProtection="0"/>
    <xf numFmtId="0" fontId="78" fillId="40" borderId="0">
      <alignment/>
      <protection/>
    </xf>
    <xf numFmtId="0" fontId="79" fillId="40" borderId="0">
      <alignment/>
      <protection/>
    </xf>
    <xf numFmtId="0" fontId="79" fillId="40" borderId="0">
      <alignment/>
      <protection/>
    </xf>
    <xf numFmtId="0" fontId="79" fillId="40" borderId="0">
      <alignment/>
      <protection/>
    </xf>
    <xf numFmtId="0" fontId="79" fillId="40" borderId="0">
      <alignment/>
      <protection/>
    </xf>
    <xf numFmtId="0" fontId="79" fillId="40" borderId="0">
      <alignment/>
      <protection/>
    </xf>
    <xf numFmtId="0" fontId="79" fillId="40" borderId="0">
      <alignment/>
      <protection/>
    </xf>
    <xf numFmtId="0" fontId="79" fillId="40" borderId="0">
      <alignment/>
      <protection/>
    </xf>
    <xf numFmtId="0" fontId="79" fillId="40" borderId="0">
      <alignment/>
      <protection/>
    </xf>
    <xf numFmtId="0" fontId="79" fillId="40" borderId="0">
      <alignment/>
      <protection/>
    </xf>
    <xf numFmtId="0" fontId="79" fillId="40" borderId="0">
      <alignment/>
      <protection/>
    </xf>
    <xf numFmtId="0" fontId="78" fillId="40" borderId="0">
      <alignment/>
      <protection/>
    </xf>
    <xf numFmtId="0" fontId="78" fillId="71" borderId="0">
      <alignment/>
      <protection/>
    </xf>
    <xf numFmtId="0" fontId="78" fillId="71" borderId="0">
      <alignment/>
      <protection/>
    </xf>
    <xf numFmtId="0" fontId="78" fillId="71" borderId="0">
      <alignment/>
      <protection/>
    </xf>
    <xf numFmtId="0" fontId="78" fillId="71" borderId="0">
      <alignment/>
      <protection/>
    </xf>
    <xf numFmtId="0" fontId="77" fillId="72" borderId="0" applyNumberFormat="0" applyBorder="0" applyAlignment="0" applyProtection="0"/>
    <xf numFmtId="0" fontId="78" fillId="45" borderId="0">
      <alignment/>
      <protection/>
    </xf>
    <xf numFmtId="0" fontId="79" fillId="56" borderId="0">
      <alignment/>
      <protection/>
    </xf>
    <xf numFmtId="0" fontId="79" fillId="56" borderId="0">
      <alignment/>
      <protection/>
    </xf>
    <xf numFmtId="0" fontId="79" fillId="56" borderId="0">
      <alignment/>
      <protection/>
    </xf>
    <xf numFmtId="0" fontId="79" fillId="56" borderId="0">
      <alignment/>
      <protection/>
    </xf>
    <xf numFmtId="0" fontId="79" fillId="56" borderId="0">
      <alignment/>
      <protection/>
    </xf>
    <xf numFmtId="0" fontId="79" fillId="56" borderId="0">
      <alignment/>
      <protection/>
    </xf>
    <xf numFmtId="0" fontId="79" fillId="56" borderId="0">
      <alignment/>
      <protection/>
    </xf>
    <xf numFmtId="0" fontId="79" fillId="56" borderId="0">
      <alignment/>
      <protection/>
    </xf>
    <xf numFmtId="0" fontId="79" fillId="56" borderId="0">
      <alignment/>
      <protection/>
    </xf>
    <xf numFmtId="0" fontId="79" fillId="56" borderId="0">
      <alignment/>
      <protection/>
    </xf>
    <xf numFmtId="0" fontId="78" fillId="45" borderId="0">
      <alignment/>
      <protection/>
    </xf>
    <xf numFmtId="0" fontId="78" fillId="73" borderId="0">
      <alignment/>
      <protection/>
    </xf>
    <xf numFmtId="0" fontId="78" fillId="73" borderId="0">
      <alignment/>
      <protection/>
    </xf>
    <xf numFmtId="0" fontId="78" fillId="73" borderId="0">
      <alignment/>
      <protection/>
    </xf>
    <xf numFmtId="0" fontId="78" fillId="73" borderId="0">
      <alignment/>
      <protection/>
    </xf>
    <xf numFmtId="0" fontId="103" fillId="74" borderId="11" applyNumberFormat="0" applyAlignment="0" applyProtection="0"/>
    <xf numFmtId="0" fontId="104" fillId="7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7" borderId="1">
      <alignment/>
      <protection/>
    </xf>
    <xf numFmtId="0" fontId="104" fillId="7" borderId="1">
      <alignment/>
      <protection/>
    </xf>
    <xf numFmtId="0" fontId="104" fillId="7" borderId="1">
      <alignment/>
      <protection/>
    </xf>
    <xf numFmtId="0" fontId="104" fillId="7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31" borderId="1">
      <alignment/>
      <protection/>
    </xf>
    <xf numFmtId="0" fontId="104" fillId="7" borderId="1">
      <alignment/>
      <protection/>
    </xf>
    <xf numFmtId="0" fontId="103" fillId="7" borderId="11">
      <alignment/>
      <protection/>
    </xf>
    <xf numFmtId="0" fontId="103" fillId="7" borderId="11">
      <alignment/>
      <protection/>
    </xf>
    <xf numFmtId="0" fontId="103" fillId="7" borderId="11">
      <alignment/>
      <protection/>
    </xf>
    <xf numFmtId="0" fontId="103" fillId="7" borderId="11">
      <alignment/>
      <protection/>
    </xf>
    <xf numFmtId="0" fontId="105" fillId="75" borderId="12" applyNumberFormat="0" applyAlignment="0" applyProtection="0"/>
    <xf numFmtId="0" fontId="106" fillId="58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58" borderId="9">
      <alignment/>
      <protection/>
    </xf>
    <xf numFmtId="0" fontId="106" fillId="58" borderId="9">
      <alignment/>
      <protection/>
    </xf>
    <xf numFmtId="0" fontId="106" fillId="58" borderId="9">
      <alignment/>
      <protection/>
    </xf>
    <xf numFmtId="0" fontId="106" fillId="58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76" borderId="9">
      <alignment/>
      <protection/>
    </xf>
    <xf numFmtId="0" fontId="106" fillId="58" borderId="9">
      <alignment/>
      <protection/>
    </xf>
    <xf numFmtId="0" fontId="105" fillId="77" borderId="12">
      <alignment/>
      <protection/>
    </xf>
    <xf numFmtId="0" fontId="105" fillId="77" borderId="12">
      <alignment/>
      <protection/>
    </xf>
    <xf numFmtId="0" fontId="105" fillId="77" borderId="12">
      <alignment/>
      <protection/>
    </xf>
    <xf numFmtId="0" fontId="105" fillId="77" borderId="12">
      <alignment/>
      <protection/>
    </xf>
    <xf numFmtId="0" fontId="107" fillId="75" borderId="11" applyNumberFormat="0" applyAlignment="0" applyProtection="0"/>
    <xf numFmtId="0" fontId="108" fillId="58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8" fillId="58" borderId="1">
      <alignment/>
      <protection/>
    </xf>
    <xf numFmtId="0" fontId="108" fillId="58" borderId="1">
      <alignment/>
      <protection/>
    </xf>
    <xf numFmtId="0" fontId="108" fillId="58" borderId="1">
      <alignment/>
      <protection/>
    </xf>
    <xf numFmtId="0" fontId="108" fillId="58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9" fillId="76" borderId="1">
      <alignment/>
      <protection/>
    </xf>
    <xf numFmtId="0" fontId="108" fillId="58" borderId="1">
      <alignment/>
      <protection/>
    </xf>
    <xf numFmtId="0" fontId="107" fillId="77" borderId="11">
      <alignment/>
      <protection/>
    </xf>
    <xf numFmtId="0" fontId="107" fillId="77" borderId="11">
      <alignment/>
      <protection/>
    </xf>
    <xf numFmtId="0" fontId="107" fillId="77" borderId="11">
      <alignment/>
      <protection/>
    </xf>
    <xf numFmtId="0" fontId="107" fillId="77" borderId="1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6" fillId="0" borderId="0">
      <alignment/>
      <protection/>
    </xf>
    <xf numFmtId="0" fontId="110" fillId="0" borderId="13" applyNumberFormat="0" applyFill="0" applyAlignment="0" applyProtection="0"/>
    <xf numFmtId="0" fontId="111" fillId="0" borderId="4">
      <alignment/>
      <protection/>
    </xf>
    <xf numFmtId="0" fontId="112" fillId="0" borderId="14">
      <alignment/>
      <protection/>
    </xf>
    <xf numFmtId="0" fontId="112" fillId="0" borderId="14">
      <alignment/>
      <protection/>
    </xf>
    <xf numFmtId="0" fontId="112" fillId="0" borderId="14">
      <alignment/>
      <protection/>
    </xf>
    <xf numFmtId="0" fontId="112" fillId="0" borderId="14">
      <alignment/>
      <protection/>
    </xf>
    <xf numFmtId="0" fontId="112" fillId="0" borderId="14">
      <alignment/>
      <protection/>
    </xf>
    <xf numFmtId="0" fontId="112" fillId="0" borderId="14">
      <alignment/>
      <protection/>
    </xf>
    <xf numFmtId="0" fontId="112" fillId="0" borderId="14">
      <alignment/>
      <protection/>
    </xf>
    <xf numFmtId="0" fontId="112" fillId="0" borderId="14">
      <alignment/>
      <protection/>
    </xf>
    <xf numFmtId="0" fontId="112" fillId="0" borderId="14">
      <alignment/>
      <protection/>
    </xf>
    <xf numFmtId="0" fontId="112" fillId="0" borderId="14">
      <alignment/>
      <protection/>
    </xf>
    <xf numFmtId="0" fontId="111" fillId="0" borderId="4">
      <alignment/>
      <protection/>
    </xf>
    <xf numFmtId="0" fontId="113" fillId="0" borderId="15">
      <alignment/>
      <protection/>
    </xf>
    <xf numFmtId="0" fontId="113" fillId="0" borderId="15">
      <alignment/>
      <protection/>
    </xf>
    <xf numFmtId="0" fontId="113" fillId="0" borderId="15">
      <alignment/>
      <protection/>
    </xf>
    <xf numFmtId="0" fontId="113" fillId="0" borderId="15">
      <alignment/>
      <protection/>
    </xf>
    <xf numFmtId="0" fontId="114" fillId="0" borderId="16" applyNumberFormat="0" applyFill="0" applyAlignment="0" applyProtection="0"/>
    <xf numFmtId="0" fontId="115" fillId="0" borderId="5">
      <alignment/>
      <protection/>
    </xf>
    <xf numFmtId="0" fontId="116" fillId="0" borderId="17">
      <alignment/>
      <protection/>
    </xf>
    <xf numFmtId="0" fontId="116" fillId="0" borderId="17">
      <alignment/>
      <protection/>
    </xf>
    <xf numFmtId="0" fontId="116" fillId="0" borderId="17">
      <alignment/>
      <protection/>
    </xf>
    <xf numFmtId="0" fontId="116" fillId="0" borderId="17">
      <alignment/>
      <protection/>
    </xf>
    <xf numFmtId="0" fontId="116" fillId="0" borderId="17">
      <alignment/>
      <protection/>
    </xf>
    <xf numFmtId="0" fontId="116" fillId="0" borderId="17">
      <alignment/>
      <protection/>
    </xf>
    <xf numFmtId="0" fontId="116" fillId="0" borderId="17">
      <alignment/>
      <protection/>
    </xf>
    <xf numFmtId="0" fontId="116" fillId="0" borderId="17">
      <alignment/>
      <protection/>
    </xf>
    <xf numFmtId="0" fontId="116" fillId="0" borderId="17">
      <alignment/>
      <protection/>
    </xf>
    <xf numFmtId="0" fontId="116" fillId="0" borderId="17">
      <alignment/>
      <protection/>
    </xf>
    <xf numFmtId="0" fontId="115" fillId="0" borderId="5">
      <alignment/>
      <protection/>
    </xf>
    <xf numFmtId="0" fontId="117" fillId="0" borderId="18">
      <alignment/>
      <protection/>
    </xf>
    <xf numFmtId="0" fontId="117" fillId="0" borderId="18">
      <alignment/>
      <protection/>
    </xf>
    <xf numFmtId="0" fontId="117" fillId="0" borderId="18">
      <alignment/>
      <protection/>
    </xf>
    <xf numFmtId="0" fontId="117" fillId="0" borderId="18">
      <alignment/>
      <protection/>
    </xf>
    <xf numFmtId="0" fontId="118" fillId="0" borderId="19" applyNumberFormat="0" applyFill="0" applyAlignment="0" applyProtection="0"/>
    <xf numFmtId="0" fontId="119" fillId="0" borderId="6">
      <alignment/>
      <protection/>
    </xf>
    <xf numFmtId="0" fontId="120" fillId="0" borderId="17">
      <alignment/>
      <protection/>
    </xf>
    <xf numFmtId="0" fontId="120" fillId="0" borderId="17">
      <alignment/>
      <protection/>
    </xf>
    <xf numFmtId="0" fontId="120" fillId="0" borderId="17">
      <alignment/>
      <protection/>
    </xf>
    <xf numFmtId="0" fontId="120" fillId="0" borderId="17">
      <alignment/>
      <protection/>
    </xf>
    <xf numFmtId="0" fontId="120" fillId="0" borderId="17">
      <alignment/>
      <protection/>
    </xf>
    <xf numFmtId="0" fontId="120" fillId="0" borderId="17">
      <alignment/>
      <protection/>
    </xf>
    <xf numFmtId="0" fontId="120" fillId="0" borderId="17">
      <alignment/>
      <protection/>
    </xf>
    <xf numFmtId="0" fontId="120" fillId="0" borderId="17">
      <alignment/>
      <protection/>
    </xf>
    <xf numFmtId="0" fontId="120" fillId="0" borderId="17">
      <alignment/>
      <protection/>
    </xf>
    <xf numFmtId="0" fontId="120" fillId="0" borderId="17">
      <alignment/>
      <protection/>
    </xf>
    <xf numFmtId="0" fontId="119" fillId="0" borderId="6">
      <alignment/>
      <protection/>
    </xf>
    <xf numFmtId="0" fontId="121" fillId="0" borderId="20">
      <alignment/>
      <protection/>
    </xf>
    <xf numFmtId="0" fontId="121" fillId="0" borderId="20">
      <alignment/>
      <protection/>
    </xf>
    <xf numFmtId="0" fontId="121" fillId="0" borderId="20">
      <alignment/>
      <protection/>
    </xf>
    <xf numFmtId="0" fontId="121" fillId="0" borderId="20">
      <alignment/>
      <protection/>
    </xf>
    <xf numFmtId="0" fontId="118" fillId="0" borderId="0" applyNumberFormat="0" applyFill="0" applyBorder="0" applyAlignment="0" applyProtection="0"/>
    <xf numFmtId="0" fontId="119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2" fillId="0" borderId="21" applyNumberFormat="0" applyFill="0" applyAlignment="0" applyProtection="0"/>
    <xf numFmtId="0" fontId="123" fillId="0" borderId="10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3" fillId="0" borderId="10">
      <alignment/>
      <protection/>
    </xf>
    <xf numFmtId="0" fontId="123" fillId="0" borderId="10">
      <alignment/>
      <protection/>
    </xf>
    <xf numFmtId="0" fontId="123" fillId="0" borderId="10">
      <alignment/>
      <protection/>
    </xf>
    <xf numFmtId="0" fontId="123" fillId="0" borderId="10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4" fillId="0" borderId="22">
      <alignment/>
      <protection/>
    </xf>
    <xf numFmtId="0" fontId="123" fillId="0" borderId="10">
      <alignment/>
      <protection/>
    </xf>
    <xf numFmtId="0" fontId="123" fillId="0" borderId="23">
      <alignment/>
      <protection/>
    </xf>
    <xf numFmtId="0" fontId="123" fillId="0" borderId="23">
      <alignment/>
      <protection/>
    </xf>
    <xf numFmtId="0" fontId="123" fillId="0" borderId="23">
      <alignment/>
      <protection/>
    </xf>
    <xf numFmtId="0" fontId="123" fillId="0" borderId="23">
      <alignment/>
      <protection/>
    </xf>
    <xf numFmtId="0" fontId="125" fillId="78" borderId="24" applyNumberFormat="0" applyAlignment="0" applyProtection="0"/>
    <xf numFmtId="0" fontId="126" fillId="59" borderId="2">
      <alignment/>
      <protection/>
    </xf>
    <xf numFmtId="0" fontId="127" fillId="59" borderId="2">
      <alignment/>
      <protection/>
    </xf>
    <xf numFmtId="0" fontId="127" fillId="59" borderId="2">
      <alignment/>
      <protection/>
    </xf>
    <xf numFmtId="0" fontId="127" fillId="59" borderId="2">
      <alignment/>
      <protection/>
    </xf>
    <xf numFmtId="0" fontId="127" fillId="59" borderId="2">
      <alignment/>
      <protection/>
    </xf>
    <xf numFmtId="0" fontId="127" fillId="59" borderId="2">
      <alignment/>
      <protection/>
    </xf>
    <xf numFmtId="0" fontId="127" fillId="59" borderId="2">
      <alignment/>
      <protection/>
    </xf>
    <xf numFmtId="0" fontId="127" fillId="59" borderId="2">
      <alignment/>
      <protection/>
    </xf>
    <xf numFmtId="0" fontId="127" fillId="59" borderId="2">
      <alignment/>
      <protection/>
    </xf>
    <xf numFmtId="0" fontId="127" fillId="59" borderId="2">
      <alignment/>
      <protection/>
    </xf>
    <xf numFmtId="0" fontId="127" fillId="59" borderId="2">
      <alignment/>
      <protection/>
    </xf>
    <xf numFmtId="0" fontId="126" fillId="59" borderId="2">
      <alignment/>
      <protection/>
    </xf>
    <xf numFmtId="0" fontId="126" fillId="79" borderId="24">
      <alignment/>
      <protection/>
    </xf>
    <xf numFmtId="0" fontId="126" fillId="79" borderId="24">
      <alignment/>
      <protection/>
    </xf>
    <xf numFmtId="0" fontId="126" fillId="79" borderId="24">
      <alignment/>
      <protection/>
    </xf>
    <xf numFmtId="0" fontId="126" fillId="79" borderId="24">
      <alignment/>
      <protection/>
    </xf>
    <xf numFmtId="0" fontId="128" fillId="0" borderId="0" applyNumberFormat="0" applyFill="0" applyBorder="0" applyAlignment="0" applyProtection="0"/>
    <xf numFmtId="0" fontId="10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0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1" fillId="80" borderId="0" applyNumberFormat="0" applyBorder="0" applyAlignment="0" applyProtection="0"/>
    <xf numFmtId="0" fontId="132" fillId="31" borderId="0">
      <alignment/>
      <protection/>
    </xf>
    <xf numFmtId="0" fontId="133" fillId="31" borderId="0">
      <alignment/>
      <protection/>
    </xf>
    <xf numFmtId="0" fontId="133" fillId="31" borderId="0">
      <alignment/>
      <protection/>
    </xf>
    <xf numFmtId="0" fontId="133" fillId="31" borderId="0">
      <alignment/>
      <protection/>
    </xf>
    <xf numFmtId="0" fontId="133" fillId="31" borderId="0">
      <alignment/>
      <protection/>
    </xf>
    <xf numFmtId="0" fontId="133" fillId="31" borderId="0">
      <alignment/>
      <protection/>
    </xf>
    <xf numFmtId="0" fontId="133" fillId="31" borderId="0">
      <alignment/>
      <protection/>
    </xf>
    <xf numFmtId="0" fontId="133" fillId="31" borderId="0">
      <alignment/>
      <protection/>
    </xf>
    <xf numFmtId="0" fontId="133" fillId="31" borderId="0">
      <alignment/>
      <protection/>
    </xf>
    <xf numFmtId="0" fontId="133" fillId="31" borderId="0">
      <alignment/>
      <protection/>
    </xf>
    <xf numFmtId="0" fontId="133" fillId="31" borderId="0">
      <alignment/>
      <protection/>
    </xf>
    <xf numFmtId="0" fontId="132" fillId="31" borderId="0">
      <alignment/>
      <protection/>
    </xf>
    <xf numFmtId="0" fontId="131" fillId="81" borderId="0">
      <alignment/>
      <protection/>
    </xf>
    <xf numFmtId="0" fontId="131" fillId="81" borderId="0">
      <alignment/>
      <protection/>
    </xf>
    <xf numFmtId="0" fontId="131" fillId="81" borderId="0">
      <alignment/>
      <protection/>
    </xf>
    <xf numFmtId="0" fontId="131" fillId="81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135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6" fillId="0" borderId="0">
      <alignment/>
      <protection/>
    </xf>
    <xf numFmtId="0" fontId="96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29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29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29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0" fontId="137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0" fontId="0" fillId="0" borderId="0">
      <alignment/>
      <protection/>
    </xf>
    <xf numFmtId="168" fontId="135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84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12" fillId="0" borderId="0">
      <alignment/>
      <protection/>
    </xf>
    <xf numFmtId="168" fontId="74" fillId="0" borderId="0">
      <alignment/>
      <protection/>
    </xf>
    <xf numFmtId="168" fontId="112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12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12" fillId="0" borderId="0">
      <alignment/>
      <protection/>
    </xf>
    <xf numFmtId="168" fontId="74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12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12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134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8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5" fillId="0" borderId="0">
      <alignment/>
      <protection/>
    </xf>
    <xf numFmtId="0" fontId="139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5" fillId="0" borderId="0">
      <alignment/>
      <protection/>
    </xf>
    <xf numFmtId="168" fontId="74" fillId="0" borderId="0">
      <alignment/>
      <protection/>
    </xf>
    <xf numFmtId="168" fontId="135" fillId="0" borderId="0">
      <alignment/>
      <protection/>
    </xf>
    <xf numFmtId="168" fontId="135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5" fillId="0" borderId="0">
      <alignment/>
      <protection/>
    </xf>
    <xf numFmtId="168" fontId="129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29" fillId="0" borderId="0">
      <alignment/>
      <protection/>
    </xf>
    <xf numFmtId="168" fontId="74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5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5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5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5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5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74" fillId="0" borderId="0">
      <alignment/>
      <protection/>
    </xf>
    <xf numFmtId="168" fontId="135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168" fontId="136" fillId="0" borderId="0">
      <alignment/>
      <protection/>
    </xf>
    <xf numFmtId="0" fontId="140" fillId="82" borderId="0" applyNumberFormat="0" applyBorder="0" applyAlignment="0" applyProtection="0"/>
    <xf numFmtId="0" fontId="141" fillId="3" borderId="0">
      <alignment/>
      <protection/>
    </xf>
    <xf numFmtId="0" fontId="141" fillId="5" borderId="0">
      <alignment/>
      <protection/>
    </xf>
    <xf numFmtId="0" fontId="141" fillId="5" borderId="0">
      <alignment/>
      <protection/>
    </xf>
    <xf numFmtId="0" fontId="141" fillId="5" borderId="0">
      <alignment/>
      <protection/>
    </xf>
    <xf numFmtId="0" fontId="141" fillId="5" borderId="0">
      <alignment/>
      <protection/>
    </xf>
    <xf numFmtId="0" fontId="141" fillId="5" borderId="0">
      <alignment/>
      <protection/>
    </xf>
    <xf numFmtId="0" fontId="141" fillId="5" borderId="0">
      <alignment/>
      <protection/>
    </xf>
    <xf numFmtId="0" fontId="141" fillId="5" borderId="0">
      <alignment/>
      <protection/>
    </xf>
    <xf numFmtId="0" fontId="141" fillId="5" borderId="0">
      <alignment/>
      <protection/>
    </xf>
    <xf numFmtId="0" fontId="141" fillId="5" borderId="0">
      <alignment/>
      <protection/>
    </xf>
    <xf numFmtId="0" fontId="141" fillId="5" borderId="0">
      <alignment/>
      <protection/>
    </xf>
    <xf numFmtId="0" fontId="141" fillId="3" borderId="0">
      <alignment/>
      <protection/>
    </xf>
    <xf numFmtId="0" fontId="140" fillId="83" borderId="0">
      <alignment/>
      <protection/>
    </xf>
    <xf numFmtId="0" fontId="140" fillId="83" borderId="0">
      <alignment/>
      <protection/>
    </xf>
    <xf numFmtId="0" fontId="140" fillId="83" borderId="0">
      <alignment/>
      <protection/>
    </xf>
    <xf numFmtId="0" fontId="140" fillId="83" borderId="0">
      <alignment/>
      <protection/>
    </xf>
    <xf numFmtId="0" fontId="142" fillId="0" borderId="0" applyNumberFormat="0" applyFill="0" applyBorder="0" applyAlignment="0" applyProtection="0"/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3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0" fillId="84" borderId="25" applyNumberFormat="0" applyFont="0" applyAlignment="0" applyProtection="0"/>
    <xf numFmtId="0" fontId="96" fillId="16" borderId="25">
      <alignment/>
      <protection/>
    </xf>
    <xf numFmtId="0" fontId="96" fillId="16" borderId="25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8">
      <alignment/>
      <protection/>
    </xf>
    <xf numFmtId="0" fontId="96" fillId="16" borderId="25">
      <alignment/>
      <protection/>
    </xf>
    <xf numFmtId="0" fontId="96" fillId="16" borderId="25">
      <alignment/>
      <protection/>
    </xf>
    <xf numFmtId="0" fontId="96" fillId="16" borderId="25">
      <alignment/>
      <protection/>
    </xf>
    <xf numFmtId="0" fontId="96" fillId="16" borderId="25">
      <alignment/>
      <protection/>
    </xf>
    <xf numFmtId="0" fontId="96" fillId="16" borderId="25">
      <alignment/>
      <protection/>
    </xf>
    <xf numFmtId="0" fontId="96" fillId="16" borderId="25">
      <alignment/>
      <protection/>
    </xf>
    <xf numFmtId="0" fontId="96" fillId="16" borderId="25">
      <alignment/>
      <protection/>
    </xf>
    <xf numFmtId="9" fontId="0" fillId="0" borderId="0" applyFont="0" applyFill="0" applyBorder="0" applyAlignment="0" applyProtection="0"/>
    <xf numFmtId="171" fontId="96" fillId="0" borderId="0">
      <alignment/>
      <protection/>
    </xf>
    <xf numFmtId="171" fontId="96" fillId="0" borderId="0">
      <alignment/>
      <protection/>
    </xf>
    <xf numFmtId="171" fontId="96" fillId="0" borderId="0">
      <alignment/>
      <protection/>
    </xf>
    <xf numFmtId="171" fontId="96" fillId="0" borderId="0">
      <alignment/>
      <protection/>
    </xf>
    <xf numFmtId="0" fontId="144" fillId="0" borderId="26" applyNumberFormat="0" applyFill="0" applyAlignment="0" applyProtection="0"/>
    <xf numFmtId="0" fontId="145" fillId="0" borderId="7">
      <alignment/>
      <protection/>
    </xf>
    <xf numFmtId="0" fontId="146" fillId="0" borderId="27">
      <alignment/>
      <protection/>
    </xf>
    <xf numFmtId="0" fontId="146" fillId="0" borderId="27">
      <alignment/>
      <protection/>
    </xf>
    <xf numFmtId="0" fontId="146" fillId="0" borderId="27">
      <alignment/>
      <protection/>
    </xf>
    <xf numFmtId="0" fontId="146" fillId="0" borderId="27">
      <alignment/>
      <protection/>
    </xf>
    <xf numFmtId="0" fontId="146" fillId="0" borderId="27">
      <alignment/>
      <protection/>
    </xf>
    <xf numFmtId="0" fontId="146" fillId="0" borderId="27">
      <alignment/>
      <protection/>
    </xf>
    <xf numFmtId="0" fontId="146" fillId="0" borderId="27">
      <alignment/>
      <protection/>
    </xf>
    <xf numFmtId="0" fontId="146" fillId="0" borderId="27">
      <alignment/>
      <protection/>
    </xf>
    <xf numFmtId="0" fontId="146" fillId="0" borderId="27">
      <alignment/>
      <protection/>
    </xf>
    <xf numFmtId="0" fontId="146" fillId="0" borderId="27">
      <alignment/>
      <protection/>
    </xf>
    <xf numFmtId="0" fontId="145" fillId="0" borderId="7">
      <alignment/>
      <protection/>
    </xf>
    <xf numFmtId="0" fontId="144" fillId="0" borderId="26">
      <alignment/>
      <protection/>
    </xf>
    <xf numFmtId="0" fontId="144" fillId="0" borderId="26">
      <alignment/>
      <protection/>
    </xf>
    <xf numFmtId="0" fontId="144" fillId="0" borderId="26">
      <alignment/>
      <protection/>
    </xf>
    <xf numFmtId="0" fontId="144" fillId="0" borderId="26">
      <alignment/>
      <protection/>
    </xf>
    <xf numFmtId="168" fontId="72" fillId="0" borderId="0">
      <alignment/>
      <protection/>
    </xf>
    <xf numFmtId="0" fontId="146" fillId="0" borderId="0" applyNumberFormat="0" applyFill="0" applyBorder="0" applyAlignment="0" applyProtection="0"/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0" fontId="14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6" fillId="0" borderId="0">
      <alignment/>
      <protection/>
    </xf>
    <xf numFmtId="167" fontId="96" fillId="0" borderId="0">
      <alignment/>
      <protection/>
    </xf>
    <xf numFmtId="167" fontId="96" fillId="0" borderId="0">
      <alignment/>
      <protection/>
    </xf>
    <xf numFmtId="167" fontId="96" fillId="0" borderId="0">
      <alignment/>
      <protection/>
    </xf>
    <xf numFmtId="167" fontId="96" fillId="0" borderId="0">
      <alignment/>
      <protection/>
    </xf>
    <xf numFmtId="167" fontId="96" fillId="0" borderId="0">
      <alignment/>
      <protection/>
    </xf>
    <xf numFmtId="167" fontId="96" fillId="0" borderId="0">
      <alignment/>
      <protection/>
    </xf>
    <xf numFmtId="167" fontId="96" fillId="0" borderId="0">
      <alignment/>
      <protection/>
    </xf>
    <xf numFmtId="167" fontId="96" fillId="0" borderId="0">
      <alignment/>
      <protection/>
    </xf>
    <xf numFmtId="167" fontId="96" fillId="0" borderId="0">
      <alignment/>
      <protection/>
    </xf>
    <xf numFmtId="0" fontId="147" fillId="85" borderId="0" applyNumberFormat="0" applyBorder="0" applyAlignment="0" applyProtection="0"/>
    <xf numFmtId="0" fontId="148" fillId="4" borderId="0">
      <alignment/>
      <protection/>
    </xf>
    <xf numFmtId="0" fontId="148" fillId="6" borderId="0">
      <alignment/>
      <protection/>
    </xf>
    <xf numFmtId="0" fontId="148" fillId="6" borderId="0">
      <alignment/>
      <protection/>
    </xf>
    <xf numFmtId="0" fontId="148" fillId="6" borderId="0">
      <alignment/>
      <protection/>
    </xf>
    <xf numFmtId="0" fontId="148" fillId="6" borderId="0">
      <alignment/>
      <protection/>
    </xf>
    <xf numFmtId="0" fontId="148" fillId="6" borderId="0">
      <alignment/>
      <protection/>
    </xf>
    <xf numFmtId="0" fontId="148" fillId="6" borderId="0">
      <alignment/>
      <protection/>
    </xf>
    <xf numFmtId="0" fontId="148" fillId="6" borderId="0">
      <alignment/>
      <protection/>
    </xf>
    <xf numFmtId="0" fontId="148" fillId="6" borderId="0">
      <alignment/>
      <protection/>
    </xf>
    <xf numFmtId="0" fontId="148" fillId="6" borderId="0">
      <alignment/>
      <protection/>
    </xf>
    <xf numFmtId="0" fontId="148" fillId="6" borderId="0">
      <alignment/>
      <protection/>
    </xf>
    <xf numFmtId="0" fontId="148" fillId="4" borderId="0">
      <alignment/>
      <protection/>
    </xf>
    <xf numFmtId="0" fontId="147" fillId="86" borderId="0">
      <alignment/>
      <protection/>
    </xf>
    <xf numFmtId="0" fontId="147" fillId="86" borderId="0">
      <alignment/>
      <protection/>
    </xf>
    <xf numFmtId="0" fontId="147" fillId="86" borderId="0">
      <alignment/>
      <protection/>
    </xf>
    <xf numFmtId="0" fontId="147" fillId="86" borderId="0">
      <alignment/>
      <protection/>
    </xf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49" fillId="0" borderId="0" xfId="0" applyFont="1" applyAlignment="1">
      <alignment/>
    </xf>
    <xf numFmtId="0" fontId="149" fillId="0" borderId="0" xfId="1064" applyFont="1">
      <alignment/>
      <protection/>
    </xf>
    <xf numFmtId="0" fontId="0" fillId="0" borderId="0" xfId="1064">
      <alignment/>
      <protection/>
    </xf>
    <xf numFmtId="0" fontId="3" fillId="0" borderId="28" xfId="1064" applyFont="1" applyBorder="1" applyAlignment="1">
      <alignment horizontal="center" vertical="center" wrapText="1"/>
      <protection/>
    </xf>
    <xf numFmtId="0" fontId="5" fillId="0" borderId="28" xfId="1064" applyFont="1" applyBorder="1" applyAlignment="1">
      <alignment horizontal="center" vertical="center" wrapText="1"/>
      <protection/>
    </xf>
    <xf numFmtId="0" fontId="5" fillId="0" borderId="28" xfId="1064" applyFont="1" applyBorder="1" applyAlignment="1">
      <alignment vertical="top" wrapText="1"/>
      <protection/>
    </xf>
    <xf numFmtId="165" fontId="4" fillId="87" borderId="28" xfId="1064" applyNumberFormat="1" applyFont="1" applyFill="1" applyBorder="1" applyAlignment="1">
      <alignment horizontal="center" vertical="center"/>
      <protection/>
    </xf>
    <xf numFmtId="3" fontId="5" fillId="0" borderId="28" xfId="1064" applyNumberFormat="1" applyFont="1" applyBorder="1" applyAlignment="1">
      <alignment horizontal="center" vertical="center"/>
      <protection/>
    </xf>
    <xf numFmtId="0" fontId="5" fillId="0" borderId="28" xfId="1064" applyFont="1" applyBorder="1" applyAlignment="1">
      <alignment horizontal="center" vertical="center"/>
      <protection/>
    </xf>
    <xf numFmtId="3" fontId="149" fillId="0" borderId="0" xfId="1064" applyNumberFormat="1" applyFont="1">
      <alignment/>
      <protection/>
    </xf>
    <xf numFmtId="0" fontId="149" fillId="0" borderId="28" xfId="1064" applyFont="1" applyBorder="1" applyAlignment="1">
      <alignment horizontal="center"/>
      <protection/>
    </xf>
    <xf numFmtId="0" fontId="5" fillId="0" borderId="28" xfId="1064" applyFont="1" applyBorder="1" applyAlignment="1">
      <alignment horizontal="left" vertical="top" wrapText="1"/>
      <protection/>
    </xf>
    <xf numFmtId="0" fontId="5" fillId="87" borderId="28" xfId="494" applyFont="1" applyFill="1" applyBorder="1" applyAlignment="1">
      <alignment horizontal="center" vertical="center" wrapText="1"/>
      <protection/>
    </xf>
    <xf numFmtId="0" fontId="5" fillId="87" borderId="28" xfId="1064" applyFont="1" applyFill="1" applyBorder="1" applyAlignment="1">
      <alignment horizontal="center" vertical="center"/>
      <protection/>
    </xf>
    <xf numFmtId="0" fontId="150" fillId="0" borderId="28" xfId="1064" applyFont="1" applyBorder="1" applyAlignment="1">
      <alignment horizontal="center" vertical="center"/>
      <protection/>
    </xf>
    <xf numFmtId="165" fontId="149" fillId="0" borderId="0" xfId="1064" applyNumberFormat="1" applyFont="1">
      <alignment/>
      <protection/>
    </xf>
    <xf numFmtId="0" fontId="5" fillId="87" borderId="28" xfId="1064" applyFont="1" applyFill="1" applyBorder="1" applyAlignment="1">
      <alignment horizontal="center" vertical="center" wrapText="1"/>
      <protection/>
    </xf>
    <xf numFmtId="0" fontId="151" fillId="87" borderId="28" xfId="1064" applyFont="1" applyFill="1" applyBorder="1" applyAlignment="1">
      <alignment vertical="top" wrapText="1"/>
      <protection/>
    </xf>
    <xf numFmtId="0" fontId="5" fillId="87" borderId="28" xfId="1064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164" fontId="149" fillId="0" borderId="0" xfId="494" applyNumberFormat="1" applyFont="1" applyAlignment="1">
      <alignment vertical="center"/>
      <protection/>
    </xf>
    <xf numFmtId="0" fontId="149" fillId="0" borderId="0" xfId="0" applyFont="1" applyAlignment="1">
      <alignment horizontal="center"/>
    </xf>
    <xf numFmtId="0" fontId="152" fillId="0" borderId="0" xfId="0" applyFont="1" applyAlignment="1">
      <alignment/>
    </xf>
    <xf numFmtId="0" fontId="0" fillId="0" borderId="0" xfId="0" applyBorder="1" applyAlignment="1">
      <alignment/>
    </xf>
    <xf numFmtId="0" fontId="153" fillId="0" borderId="0" xfId="494" applyFont="1" applyBorder="1" applyAlignment="1">
      <alignment vertical="center" wrapText="1"/>
      <protection/>
    </xf>
    <xf numFmtId="164" fontId="153" fillId="0" borderId="0" xfId="494" applyNumberFormat="1" applyFont="1" applyFill="1" applyBorder="1" applyAlignment="1">
      <alignment horizontal="right" vertical="center"/>
      <protection/>
    </xf>
    <xf numFmtId="164" fontId="153" fillId="0" borderId="0" xfId="494" applyNumberFormat="1" applyFont="1" applyFill="1" applyBorder="1" applyAlignment="1">
      <alignment horizontal="right" vertical="center" wrapText="1"/>
      <protection/>
    </xf>
    <xf numFmtId="164" fontId="151" fillId="0" borderId="0" xfId="494" applyNumberFormat="1" applyFont="1" applyFill="1" applyBorder="1" applyAlignment="1">
      <alignment horizontal="right" vertical="center"/>
      <protection/>
    </xf>
    <xf numFmtId="0" fontId="154" fillId="0" borderId="28" xfId="498" applyFont="1" applyBorder="1" applyAlignment="1">
      <alignment horizontal="center" vertical="center" wrapText="1"/>
      <protection/>
    </xf>
    <xf numFmtId="0" fontId="155" fillId="0" borderId="28" xfId="495" applyFont="1" applyBorder="1" applyAlignment="1">
      <alignment horizontal="center" vertical="top" wrapText="1"/>
      <protection/>
    </xf>
    <xf numFmtId="0" fontId="155" fillId="87" borderId="28" xfId="495" applyFont="1" applyFill="1" applyBorder="1" applyAlignment="1">
      <alignment horizontal="center" vertical="top" wrapText="1"/>
      <protection/>
    </xf>
    <xf numFmtId="0" fontId="153" fillId="0" borderId="29" xfId="494" applyFont="1" applyBorder="1" applyAlignment="1">
      <alignment vertical="center" wrapText="1"/>
      <protection/>
    </xf>
    <xf numFmtId="164" fontId="153" fillId="88" borderId="29" xfId="494" applyNumberFormat="1" applyFont="1" applyFill="1" applyBorder="1" applyAlignment="1">
      <alignment horizontal="right" vertical="center"/>
      <protection/>
    </xf>
    <xf numFmtId="164" fontId="153" fillId="88" borderId="29" xfId="494" applyNumberFormat="1" applyFont="1" applyFill="1" applyBorder="1" applyAlignment="1">
      <alignment horizontal="right" vertical="center" wrapText="1"/>
      <protection/>
    </xf>
    <xf numFmtId="0" fontId="156" fillId="0" borderId="29" xfId="494" applyFont="1" applyBorder="1" applyAlignment="1">
      <alignment vertical="center" wrapText="1"/>
      <protection/>
    </xf>
    <xf numFmtId="164" fontId="156" fillId="89" borderId="29" xfId="494" applyNumberFormat="1" applyFont="1" applyFill="1" applyBorder="1" applyAlignment="1">
      <alignment horizontal="right" vertical="center"/>
      <protection/>
    </xf>
    <xf numFmtId="164" fontId="156" fillId="90" borderId="29" xfId="494" applyNumberFormat="1" applyFont="1" applyFill="1" applyBorder="1" applyAlignment="1">
      <alignment horizontal="right" vertical="center" wrapText="1"/>
      <protection/>
    </xf>
    <xf numFmtId="164" fontId="156" fillId="91" borderId="29" xfId="494" applyNumberFormat="1" applyFont="1" applyFill="1" applyBorder="1" applyAlignment="1">
      <alignment horizontal="right" vertical="center" wrapText="1"/>
      <protection/>
    </xf>
    <xf numFmtId="164" fontId="156" fillId="91" borderId="29" xfId="494" applyNumberFormat="1" applyFont="1" applyFill="1" applyBorder="1" applyAlignment="1">
      <alignment horizontal="right" vertical="center"/>
      <protection/>
    </xf>
    <xf numFmtId="164" fontId="156" fillId="90" borderId="29" xfId="494" applyNumberFormat="1" applyFont="1" applyFill="1" applyBorder="1" applyAlignment="1">
      <alignment horizontal="right" vertical="center"/>
      <protection/>
    </xf>
    <xf numFmtId="0" fontId="156" fillId="0" borderId="28" xfId="494" applyFont="1" applyBorder="1" applyAlignment="1">
      <alignment vertical="center" wrapText="1"/>
      <protection/>
    </xf>
    <xf numFmtId="0" fontId="149" fillId="0" borderId="28" xfId="494" applyFont="1" applyBorder="1" applyAlignment="1">
      <alignment vertical="center" wrapText="1"/>
      <protection/>
    </xf>
    <xf numFmtId="164" fontId="149" fillId="89" borderId="28" xfId="494" applyNumberFormat="1" applyFont="1" applyFill="1" applyBorder="1" applyAlignment="1">
      <alignment horizontal="right" vertical="center"/>
      <protection/>
    </xf>
    <xf numFmtId="164" fontId="149" fillId="89" borderId="28" xfId="494" applyNumberFormat="1" applyFont="1" applyFill="1" applyBorder="1" applyAlignment="1">
      <alignment horizontal="right" vertical="center" wrapText="1"/>
      <protection/>
    </xf>
    <xf numFmtId="164" fontId="156" fillId="90" borderId="28" xfId="494" applyNumberFormat="1" applyFont="1" applyFill="1" applyBorder="1" applyAlignment="1">
      <alignment horizontal="right" vertical="center"/>
      <protection/>
    </xf>
    <xf numFmtId="164" fontId="156" fillId="89" borderId="28" xfId="494" applyNumberFormat="1" applyFont="1" applyFill="1" applyBorder="1" applyAlignment="1">
      <alignment horizontal="right" vertical="center"/>
      <protection/>
    </xf>
    <xf numFmtId="164" fontId="149" fillId="90" borderId="28" xfId="494" applyNumberFormat="1" applyFont="1" applyFill="1" applyBorder="1" applyAlignment="1">
      <alignment horizontal="right" vertical="center"/>
      <protection/>
    </xf>
    <xf numFmtId="164" fontId="149" fillId="91" borderId="28" xfId="494" applyNumberFormat="1" applyFont="1" applyFill="1" applyBorder="1" applyAlignment="1">
      <alignment horizontal="right" vertical="center" wrapText="1"/>
      <protection/>
    </xf>
    <xf numFmtId="164" fontId="149" fillId="90" borderId="28" xfId="494" applyNumberFormat="1" applyFont="1" applyFill="1" applyBorder="1" applyAlignment="1">
      <alignment horizontal="right" vertical="center" wrapText="1"/>
      <protection/>
    </xf>
    <xf numFmtId="164" fontId="149" fillId="91" borderId="28" xfId="494" applyNumberFormat="1" applyFont="1" applyFill="1" applyBorder="1" applyAlignment="1">
      <alignment horizontal="right" vertical="center"/>
      <protection/>
    </xf>
    <xf numFmtId="164" fontId="69" fillId="91" borderId="29" xfId="494" applyNumberFormat="1" applyFont="1" applyFill="1" applyBorder="1" applyAlignment="1">
      <alignment horizontal="right" vertical="center" wrapText="1"/>
      <protection/>
    </xf>
    <xf numFmtId="164" fontId="69" fillId="89" borderId="29" xfId="494" applyNumberFormat="1" applyFont="1" applyFill="1" applyBorder="1" applyAlignment="1">
      <alignment horizontal="right" vertical="center"/>
      <protection/>
    </xf>
    <xf numFmtId="164" fontId="69" fillId="90" borderId="29" xfId="494" applyNumberFormat="1" applyFont="1" applyFill="1" applyBorder="1" applyAlignment="1">
      <alignment horizontal="right" vertical="center"/>
      <protection/>
    </xf>
    <xf numFmtId="164" fontId="2" fillId="90" borderId="28" xfId="494" applyNumberFormat="1" applyFont="1" applyFill="1" applyBorder="1" applyAlignment="1">
      <alignment horizontal="right" vertical="center" wrapText="1"/>
      <protection/>
    </xf>
    <xf numFmtId="164" fontId="2" fillId="90" borderId="28" xfId="494" applyNumberFormat="1" applyFont="1" applyFill="1" applyBorder="1" applyAlignment="1">
      <alignment horizontal="right" vertical="center"/>
      <protection/>
    </xf>
    <xf numFmtId="164" fontId="2" fillId="89" borderId="28" xfId="494" applyNumberFormat="1" applyFont="1" applyFill="1" applyBorder="1" applyAlignment="1">
      <alignment horizontal="right" vertical="center"/>
      <protection/>
    </xf>
    <xf numFmtId="164" fontId="2" fillId="91" borderId="28" xfId="494" applyNumberFormat="1" applyFont="1" applyFill="1" applyBorder="1" applyAlignment="1">
      <alignment horizontal="right" vertical="center"/>
      <protection/>
    </xf>
    <xf numFmtId="164" fontId="2" fillId="89" borderId="28" xfId="494" applyNumberFormat="1" applyFont="1" applyFill="1" applyBorder="1" applyAlignment="1">
      <alignment horizontal="right" vertical="center" wrapText="1"/>
      <protection/>
    </xf>
    <xf numFmtId="164" fontId="2" fillId="87" borderId="28" xfId="494" applyNumberFormat="1" applyFont="1" applyFill="1" applyBorder="1" applyAlignment="1">
      <alignment horizontal="right" vertical="center"/>
      <protection/>
    </xf>
    <xf numFmtId="164" fontId="2" fillId="91" borderId="28" xfId="494" applyNumberFormat="1" applyFont="1" applyFill="1" applyBorder="1" applyAlignment="1">
      <alignment horizontal="right" vertical="center" wrapText="1"/>
      <protection/>
    </xf>
    <xf numFmtId="164" fontId="69" fillId="91" borderId="29" xfId="494" applyNumberFormat="1" applyFont="1" applyFill="1" applyBorder="1" applyAlignment="1">
      <alignment horizontal="right" vertical="center"/>
      <protection/>
    </xf>
    <xf numFmtId="164" fontId="69" fillId="89" borderId="29" xfId="494" applyNumberFormat="1" applyFont="1" applyFill="1" applyBorder="1" applyAlignment="1">
      <alignment horizontal="right" vertical="center" wrapText="1"/>
      <protection/>
    </xf>
    <xf numFmtId="0" fontId="156" fillId="0" borderId="28" xfId="494" applyFont="1" applyBorder="1" applyAlignment="1">
      <alignment horizontal="left" vertical="center" wrapText="1" indent="1"/>
      <protection/>
    </xf>
    <xf numFmtId="164" fontId="69" fillId="90" borderId="29" xfId="494" applyNumberFormat="1" applyFont="1" applyFill="1" applyBorder="1" applyAlignment="1">
      <alignment horizontal="right" vertical="center" wrapText="1"/>
      <protection/>
    </xf>
    <xf numFmtId="0" fontId="149" fillId="0" borderId="0" xfId="494" applyFont="1" applyBorder="1" applyAlignment="1">
      <alignment vertical="center" wrapText="1"/>
      <protection/>
    </xf>
    <xf numFmtId="164" fontId="149" fillId="87" borderId="0" xfId="494" applyNumberFormat="1" applyFont="1" applyFill="1" applyBorder="1" applyAlignment="1">
      <alignment horizontal="right" vertical="center"/>
      <protection/>
    </xf>
    <xf numFmtId="164" fontId="149" fillId="87" borderId="0" xfId="494" applyNumberFormat="1" applyFont="1" applyFill="1" applyBorder="1" applyAlignment="1">
      <alignment horizontal="right" vertical="center" wrapText="1"/>
      <protection/>
    </xf>
    <xf numFmtId="164" fontId="2" fillId="87" borderId="0" xfId="494" applyNumberFormat="1" applyFont="1" applyFill="1" applyBorder="1" applyAlignment="1">
      <alignment horizontal="right" vertical="center" wrapText="1"/>
      <protection/>
    </xf>
    <xf numFmtId="164" fontId="2" fillId="87" borderId="0" xfId="494" applyNumberFormat="1" applyFont="1" applyFill="1" applyBorder="1" applyAlignment="1">
      <alignment horizontal="right" vertical="center"/>
      <protection/>
    </xf>
    <xf numFmtId="0" fontId="149" fillId="89" borderId="0" xfId="494" applyFont="1" applyFill="1" applyAlignment="1">
      <alignment vertical="center"/>
      <protection/>
    </xf>
    <xf numFmtId="165" fontId="149" fillId="87" borderId="0" xfId="494" applyNumberFormat="1" applyFont="1" applyFill="1" applyAlignment="1">
      <alignment vertical="center"/>
      <protection/>
    </xf>
    <xf numFmtId="0" fontId="149" fillId="91" borderId="0" xfId="494" applyFont="1" applyFill="1" applyAlignment="1">
      <alignment vertical="center"/>
      <protection/>
    </xf>
    <xf numFmtId="0" fontId="149" fillId="90" borderId="0" xfId="494" applyFont="1" applyFill="1" applyAlignment="1">
      <alignment vertical="center"/>
      <protection/>
    </xf>
    <xf numFmtId="164" fontId="149" fillId="0" borderId="0" xfId="494" applyNumberFormat="1" applyFont="1" applyFill="1" applyBorder="1" applyAlignment="1">
      <alignment horizontal="right" vertical="center"/>
      <protection/>
    </xf>
    <xf numFmtId="164" fontId="149" fillId="0" borderId="0" xfId="494" applyNumberFormat="1" applyFont="1" applyFill="1" applyBorder="1" applyAlignment="1">
      <alignment horizontal="right" vertical="center" wrapText="1"/>
      <protection/>
    </xf>
    <xf numFmtId="164" fontId="157" fillId="0" borderId="0" xfId="494" applyNumberFormat="1" applyFont="1" applyFill="1" applyBorder="1" applyAlignment="1">
      <alignment horizontal="right" vertical="center" wrapText="1"/>
      <protection/>
    </xf>
    <xf numFmtId="0" fontId="149" fillId="0" borderId="0" xfId="494" applyFont="1" applyAlignment="1">
      <alignment vertical="center"/>
      <protection/>
    </xf>
    <xf numFmtId="165" fontId="149" fillId="0" borderId="0" xfId="494" applyNumberFormat="1" applyFont="1" applyAlignment="1">
      <alignment vertical="center"/>
      <protection/>
    </xf>
    <xf numFmtId="0" fontId="158" fillId="0" borderId="30" xfId="494" applyFont="1" applyBorder="1" applyAlignment="1">
      <alignment horizontal="center" vertical="top" wrapText="1"/>
      <protection/>
    </xf>
    <xf numFmtId="0" fontId="149" fillId="0" borderId="0" xfId="1064" applyFont="1" applyAlignment="1">
      <alignment horizontal="left"/>
      <protection/>
    </xf>
    <xf numFmtId="0" fontId="6" fillId="0" borderId="0" xfId="1064" applyFont="1" applyBorder="1" applyAlignment="1">
      <alignment horizontal="center" vertical="top" wrapText="1"/>
      <protection/>
    </xf>
    <xf numFmtId="0" fontId="3" fillId="0" borderId="28" xfId="1064" applyFont="1" applyBorder="1" applyAlignment="1">
      <alignment horizontal="center" vertical="top" wrapText="1"/>
      <protection/>
    </xf>
    <xf numFmtId="0" fontId="4" fillId="0" borderId="28" xfId="1064" applyFont="1" applyBorder="1" applyAlignment="1">
      <alignment horizontal="center" vertical="center" wrapText="1"/>
      <protection/>
    </xf>
  </cellXfs>
  <cellStyles count="1493">
    <cellStyle name="Normal" xfId="0"/>
    <cellStyle name=" 1" xfId="15"/>
    <cellStyle name="_!! Сопоставление 2011 и 2012. Финансирование" xfId="16"/>
    <cellStyle name="___сбор_субъекты_субсидии_финал02042009" xfId="17"/>
    <cellStyle name="_0709" xfId="18"/>
    <cellStyle name="_07092011_Вытяжка 2011 РР в таблицу сумм_ВСЕ_ФКР_ПРАВИЛЬНО" xfId="19"/>
    <cellStyle name="_0901_Ливанова" xfId="20"/>
    <cellStyle name="_16122011_Вытяжка 2011 РР в таблицу сумм_ВСЕ_ФКР_ПРАВИЛЬНО" xfId="21"/>
    <cellStyle name="_2010_финансирование_ВСЕ!!!" xfId="22"/>
    <cellStyle name="_2010-вновь вводим  0901" xfId="23"/>
    <cellStyle name="_211_29052009_Централизация_зпл_ДЕЗЗ" xfId="24"/>
    <cellStyle name="_CТИПЕНДИЯ 2012 ПАНИНА" xfId="25"/>
    <cellStyle name="_Work_with_DB" xfId="26"/>
    <cellStyle name="_Анализ_Реорганизация_Алена" xfId="27"/>
    <cellStyle name="_БП_2011_области" xfId="28"/>
    <cellStyle name="_БП_2011_реестры" xfId="29"/>
    <cellStyle name="_БП_по_отделам" xfId="30"/>
    <cellStyle name="_Бюджет_2012_0908_F_на 0905" xfId="31"/>
    <cellStyle name="_Бюджет_2012_старт_5" xfId="32"/>
    <cellStyle name="_Бюджет_внебюджет_ОМС_2009-2011" xfId="33"/>
    <cellStyle name="_вводимая_сеть" xfId="34"/>
    <cellStyle name="_внебюджет_2008г" xfId="35"/>
    <cellStyle name="_Вытяжка 2011 РР в таблицу сумм_ВСЕ_ФКР_ПРАВИЛЬНО" xfId="36"/>
    <cellStyle name="_Вытяжка 2011 РР в таблицу сумм_ВСЕ_ФКР_ПРАВИЛЬНО_18.08.2011" xfId="37"/>
    <cellStyle name="_Госпрограмма_учреждения" xfId="38"/>
    <cellStyle name="_данные_ПФХД_24012012_расчет" xfId="39"/>
    <cellStyle name="_Кассовый расход 15072011_ГОРИЗОНТАЛЬ" xfId="40"/>
    <cellStyle name="_Киров_премия" xfId="41"/>
    <cellStyle name="_Книга4" xfId="42"/>
    <cellStyle name="_Количество учреждений по субсидиям_Лукина" xfId="43"/>
    <cellStyle name="_МОДЕРНИЗАЦИЯ_0901_0902_0905" xfId="44"/>
    <cellStyle name="_Модернизация_Вариант_последний на_27042012" xfId="45"/>
    <cellStyle name="_Остатки_ЛБО_РР_2010" xfId="46"/>
    <cellStyle name="_От Писаревой на 2012-2014 годы" xfId="47"/>
    <cellStyle name="_Передача_ФМБА" xfId="48"/>
    <cellStyle name="_Подвед сеть 22 09 2011  2011г  к 2010г-Писарева " xfId="49"/>
    <cellStyle name="_пост 925" xfId="50"/>
    <cellStyle name="_РР" xfId="51"/>
    <cellStyle name="_сбор_225_211_версия_5" xfId="52"/>
    <cellStyle name="_сбор_данных_0700" xfId="53"/>
    <cellStyle name="_сбор_план_пфхд_2012_часть_9" xfId="54"/>
    <cellStyle name="_сбор_саволайнен" xfId="55"/>
    <cellStyle name="_свод" xfId="56"/>
    <cellStyle name="_Свод_1300_2009" xfId="57"/>
    <cellStyle name="_свод_40%_ФИНАЛ_ПРОВЕРЕН" xfId="58"/>
    <cellStyle name="_Стип0706Хоровой" xfId="59"/>
    <cellStyle name="_тэр2009справки" xfId="60"/>
    <cellStyle name="_Увеличение зпл ППС" xfId="61"/>
    <cellStyle name="_фин_обл_РР_07092011_сумма_зн" xfId="62"/>
    <cellStyle name="_форма_3_4_2011_Министр" xfId="63"/>
    <cellStyle name="_Централизация_2010_2010_зн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Акцент1" xfId="71"/>
    <cellStyle name="20% - Акцент1 10" xfId="72"/>
    <cellStyle name="20% - Акцент1 11" xfId="73"/>
    <cellStyle name="20% - Акцент1 2" xfId="74"/>
    <cellStyle name="20% - Акцент1 2 10" xfId="75"/>
    <cellStyle name="20% - Акцент1 2 11" xfId="76"/>
    <cellStyle name="20% - Акцент1 2 2" xfId="77"/>
    <cellStyle name="20% - Акцент1 2 3" xfId="78"/>
    <cellStyle name="20% - Акцент1 2 4" xfId="79"/>
    <cellStyle name="20% - Акцент1 2 5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_касса2012" xfId="85"/>
    <cellStyle name="20% - Акцент1 3" xfId="86"/>
    <cellStyle name="20% - Акцент1 4" xfId="87"/>
    <cellStyle name="20% - Акцент1 5" xfId="88"/>
    <cellStyle name="20% - Акцент1 6" xfId="89"/>
    <cellStyle name="20% - Акцент1 7" xfId="90"/>
    <cellStyle name="20% - Акцент1 8" xfId="91"/>
    <cellStyle name="20% - Акцент1 9" xfId="92"/>
    <cellStyle name="20% - Акцент2" xfId="93"/>
    <cellStyle name="20% - Акцент2 10" xfId="94"/>
    <cellStyle name="20% - Акцент2 11" xfId="95"/>
    <cellStyle name="20% - Акцент2 2" xfId="96"/>
    <cellStyle name="20% - Акцент2 2 10" xfId="97"/>
    <cellStyle name="20% - Акцент2 2 11" xfId="98"/>
    <cellStyle name="20% - Акцент2 2 2" xfId="99"/>
    <cellStyle name="20% - Акцент2 2 3" xfId="100"/>
    <cellStyle name="20% - Акцент2 2 4" xfId="101"/>
    <cellStyle name="20% - Акцент2 2 5" xfId="102"/>
    <cellStyle name="20% - Акцент2 2 6" xfId="103"/>
    <cellStyle name="20% - Акцент2 2 7" xfId="104"/>
    <cellStyle name="20% - Акцент2 2 8" xfId="105"/>
    <cellStyle name="20% - Акцент2 2 9" xfId="106"/>
    <cellStyle name="20% - Акцент2 2_касса2012" xfId="107"/>
    <cellStyle name="20% - Акцент2 3" xfId="108"/>
    <cellStyle name="20% - Акцент2 4" xfId="109"/>
    <cellStyle name="20% - Акцент2 5" xfId="110"/>
    <cellStyle name="20% - Акцент2 6" xfId="111"/>
    <cellStyle name="20% - Акцент2 7" xfId="112"/>
    <cellStyle name="20% - Акцент2 8" xfId="113"/>
    <cellStyle name="20% - Акцент2 9" xfId="114"/>
    <cellStyle name="20% - Акцент3" xfId="115"/>
    <cellStyle name="20% - Акцент3 10" xfId="116"/>
    <cellStyle name="20% - Акцент3 11" xfId="117"/>
    <cellStyle name="20% - Акцент3 2" xfId="118"/>
    <cellStyle name="20% - Акцент3 2 10" xfId="119"/>
    <cellStyle name="20% - Акцент3 2 11" xfId="120"/>
    <cellStyle name="20% - Акцент3 2 2" xfId="121"/>
    <cellStyle name="20% - Акцент3 2 3" xfId="122"/>
    <cellStyle name="20% - Акцент3 2 4" xfId="123"/>
    <cellStyle name="20% - Акцент3 2 5" xfId="124"/>
    <cellStyle name="20% - Акцент3 2 6" xfId="125"/>
    <cellStyle name="20% - Акцент3 2 7" xfId="126"/>
    <cellStyle name="20% - Акцент3 2 8" xfId="127"/>
    <cellStyle name="20% - Акцент3 2 9" xfId="128"/>
    <cellStyle name="20% - Акцент3 2_касса2012" xfId="129"/>
    <cellStyle name="20% - Акцент3 3" xfId="130"/>
    <cellStyle name="20% - Акцент3 4" xfId="131"/>
    <cellStyle name="20% - Акцент3 5" xfId="132"/>
    <cellStyle name="20% - Акцент3 6" xfId="133"/>
    <cellStyle name="20% - Акцент3 7" xfId="134"/>
    <cellStyle name="20% - Акцент3 8" xfId="135"/>
    <cellStyle name="20% - Акцент3 9" xfId="136"/>
    <cellStyle name="20% - Акцент4" xfId="137"/>
    <cellStyle name="20% - Акцент4 10" xfId="138"/>
    <cellStyle name="20% - Акцент4 11" xfId="139"/>
    <cellStyle name="20% - Акцент4 2" xfId="140"/>
    <cellStyle name="20% - Акцент4 2 10" xfId="141"/>
    <cellStyle name="20% - Акцент4 2 11" xfId="142"/>
    <cellStyle name="20% - Акцент4 2 2" xfId="143"/>
    <cellStyle name="20% - Акцент4 2 3" xfId="144"/>
    <cellStyle name="20% - Акцент4 2 4" xfId="145"/>
    <cellStyle name="20% - Акцент4 2 5" xfId="146"/>
    <cellStyle name="20% - Акцент4 2 6" xfId="147"/>
    <cellStyle name="20% - Акцент4 2 7" xfId="148"/>
    <cellStyle name="20% - Акцент4 2 8" xfId="149"/>
    <cellStyle name="20% - Акцент4 2 9" xfId="150"/>
    <cellStyle name="20% - Акцент4 2_касса2012" xfId="151"/>
    <cellStyle name="20% - Акцент4 3" xfId="152"/>
    <cellStyle name="20% - Акцент4 4" xfId="153"/>
    <cellStyle name="20% - Акцент4 5" xfId="154"/>
    <cellStyle name="20% - Акцент4 6" xfId="155"/>
    <cellStyle name="20% - Акцент4 7" xfId="156"/>
    <cellStyle name="20% - Акцент4 8" xfId="157"/>
    <cellStyle name="20% - Акцент4 9" xfId="158"/>
    <cellStyle name="20% - Акцент5" xfId="159"/>
    <cellStyle name="20% - Акцент5 10" xfId="160"/>
    <cellStyle name="20% - Акцент5 11" xfId="161"/>
    <cellStyle name="20% - Акцент5 2" xfId="162"/>
    <cellStyle name="20% - Акцент5 2 10" xfId="163"/>
    <cellStyle name="20% - Акцент5 2 11" xfId="164"/>
    <cellStyle name="20% - Акцент5 2 2" xfId="165"/>
    <cellStyle name="20% - Акцент5 2 3" xfId="166"/>
    <cellStyle name="20% - Акцент5 2 4" xfId="167"/>
    <cellStyle name="20% - Акцент5 2 5" xfId="168"/>
    <cellStyle name="20% - Акцент5 2 6" xfId="169"/>
    <cellStyle name="20% - Акцент5 2 7" xfId="170"/>
    <cellStyle name="20% - Акцент5 2 8" xfId="171"/>
    <cellStyle name="20% - Акцент5 2 9" xfId="172"/>
    <cellStyle name="20% - Акцент5 2_касса2012" xfId="173"/>
    <cellStyle name="20% - Акцент5 3" xfId="174"/>
    <cellStyle name="20% - Акцент5 4" xfId="175"/>
    <cellStyle name="20% - Акцент5 5" xfId="176"/>
    <cellStyle name="20% - Акцент5 6" xfId="177"/>
    <cellStyle name="20% - Акцент5 7" xfId="178"/>
    <cellStyle name="20% - Акцент5 8" xfId="179"/>
    <cellStyle name="20% - Акцент5 9" xfId="180"/>
    <cellStyle name="20% - Акцент6" xfId="181"/>
    <cellStyle name="20% - Акцент6 10" xfId="182"/>
    <cellStyle name="20% - Акцент6 11" xfId="183"/>
    <cellStyle name="20% - Акцент6 2" xfId="184"/>
    <cellStyle name="20% - Акцент6 2 10" xfId="185"/>
    <cellStyle name="20% - Акцент6 2 11" xfId="186"/>
    <cellStyle name="20% - Акцент6 2 2" xfId="187"/>
    <cellStyle name="20% - Акцент6 2 3" xfId="188"/>
    <cellStyle name="20% - Акцент6 2 4" xfId="189"/>
    <cellStyle name="20% - Акцент6 2 5" xfId="190"/>
    <cellStyle name="20% - Акцент6 2 6" xfId="191"/>
    <cellStyle name="20% - Акцент6 2 7" xfId="192"/>
    <cellStyle name="20% - Акцент6 2 8" xfId="193"/>
    <cellStyle name="20% - Акцент6 2 9" xfId="194"/>
    <cellStyle name="20% - Акцент6 2_касса2012" xfId="195"/>
    <cellStyle name="20% - Акцент6 3" xfId="196"/>
    <cellStyle name="20% - Акцент6 4" xfId="197"/>
    <cellStyle name="20% - Акцент6 5" xfId="198"/>
    <cellStyle name="20% - Акцент6 6" xfId="199"/>
    <cellStyle name="20% - Акцент6 7" xfId="200"/>
    <cellStyle name="20% - Акцент6 8" xfId="201"/>
    <cellStyle name="20% - Акцент6 9" xfId="202"/>
    <cellStyle name="40% - Accent1" xfId="203"/>
    <cellStyle name="40% - Accent2" xfId="204"/>
    <cellStyle name="40% - Accent3" xfId="205"/>
    <cellStyle name="40% - Accent4" xfId="206"/>
    <cellStyle name="40% - Accent5" xfId="207"/>
    <cellStyle name="40% - Accent6" xfId="208"/>
    <cellStyle name="40% - Акцент1" xfId="209"/>
    <cellStyle name="40% - Акцент1 10" xfId="210"/>
    <cellStyle name="40% - Акцент1 11" xfId="211"/>
    <cellStyle name="40% - Акцент1 2" xfId="212"/>
    <cellStyle name="40% - Акцент1 2 10" xfId="213"/>
    <cellStyle name="40% - Акцент1 2 11" xfId="214"/>
    <cellStyle name="40% - Акцент1 2 2" xfId="215"/>
    <cellStyle name="40% - Акцент1 2 3" xfId="216"/>
    <cellStyle name="40% - Акцент1 2 4" xfId="217"/>
    <cellStyle name="40% - Акцент1 2 5" xfId="218"/>
    <cellStyle name="40% - Акцент1 2 6" xfId="219"/>
    <cellStyle name="40% - Акцент1 2 7" xfId="220"/>
    <cellStyle name="40% - Акцент1 2 8" xfId="221"/>
    <cellStyle name="40% - Акцент1 2 9" xfId="222"/>
    <cellStyle name="40% - Акцент1 2_касса2012" xfId="223"/>
    <cellStyle name="40% - Акцент1 3" xfId="224"/>
    <cellStyle name="40% - Акцент1 4" xfId="225"/>
    <cellStyle name="40% - Акцент1 5" xfId="226"/>
    <cellStyle name="40% - Акцент1 6" xfId="227"/>
    <cellStyle name="40% - Акцент1 7" xfId="228"/>
    <cellStyle name="40% - Акцент1 8" xfId="229"/>
    <cellStyle name="40% - Акцент1 9" xfId="230"/>
    <cellStyle name="40% - Акцент2" xfId="231"/>
    <cellStyle name="40% - Акцент2 10" xfId="232"/>
    <cellStyle name="40% - Акцент2 11" xfId="233"/>
    <cellStyle name="40% - Акцент2 2" xfId="234"/>
    <cellStyle name="40% - Акцент2 2 10" xfId="235"/>
    <cellStyle name="40% - Акцент2 2 11" xfId="236"/>
    <cellStyle name="40% - Акцент2 2 2" xfId="237"/>
    <cellStyle name="40% - Акцент2 2 3" xfId="238"/>
    <cellStyle name="40% - Акцент2 2 4" xfId="239"/>
    <cellStyle name="40% - Акцент2 2 5" xfId="240"/>
    <cellStyle name="40% - Акцент2 2 6" xfId="241"/>
    <cellStyle name="40% - Акцент2 2 7" xfId="242"/>
    <cellStyle name="40% - Акцент2 2 8" xfId="243"/>
    <cellStyle name="40% - Акцент2 2 9" xfId="244"/>
    <cellStyle name="40% - Акцент2 2_касса2012" xfId="245"/>
    <cellStyle name="40% - Акцент2 3" xfId="246"/>
    <cellStyle name="40% - Акцент2 4" xfId="247"/>
    <cellStyle name="40% - Акцент2 5" xfId="248"/>
    <cellStyle name="40% - Акцент2 6" xfId="249"/>
    <cellStyle name="40% - Акцент2 7" xfId="250"/>
    <cellStyle name="40% - Акцент2 8" xfId="251"/>
    <cellStyle name="40% - Акцент2 9" xfId="252"/>
    <cellStyle name="40% - Акцент3" xfId="253"/>
    <cellStyle name="40% - Акцент3 10" xfId="254"/>
    <cellStyle name="40% - Акцент3 11" xfId="255"/>
    <cellStyle name="40% - Акцент3 2" xfId="256"/>
    <cellStyle name="40% - Акцент3 2 10" xfId="257"/>
    <cellStyle name="40% - Акцент3 2 11" xfId="258"/>
    <cellStyle name="40% - Акцент3 2 2" xfId="259"/>
    <cellStyle name="40% - Акцент3 2 3" xfId="260"/>
    <cellStyle name="40% - Акцент3 2 4" xfId="261"/>
    <cellStyle name="40% - Акцент3 2 5" xfId="262"/>
    <cellStyle name="40% - Акцент3 2 6" xfId="263"/>
    <cellStyle name="40% - Акцент3 2 7" xfId="264"/>
    <cellStyle name="40% - Акцент3 2 8" xfId="265"/>
    <cellStyle name="40% - Акцент3 2 9" xfId="266"/>
    <cellStyle name="40% - Акцент3 2_касса2012" xfId="267"/>
    <cellStyle name="40% - Акцент3 3" xfId="268"/>
    <cellStyle name="40% - Акцент3 4" xfId="269"/>
    <cellStyle name="40% - Акцент3 5" xfId="270"/>
    <cellStyle name="40% - Акцент3 6" xfId="271"/>
    <cellStyle name="40% - Акцент3 7" xfId="272"/>
    <cellStyle name="40% - Акцент3 8" xfId="273"/>
    <cellStyle name="40% - Акцент3 9" xfId="274"/>
    <cellStyle name="40% - Акцент4" xfId="275"/>
    <cellStyle name="40% - Акцент4 10" xfId="276"/>
    <cellStyle name="40% - Акцент4 11" xfId="277"/>
    <cellStyle name="40% - Акцент4 2" xfId="278"/>
    <cellStyle name="40% - Акцент4 2 10" xfId="279"/>
    <cellStyle name="40% - Акцент4 2 11" xfId="280"/>
    <cellStyle name="40% - Акцент4 2 2" xfId="281"/>
    <cellStyle name="40% - Акцент4 2 3" xfId="282"/>
    <cellStyle name="40% - Акцент4 2 4" xfId="283"/>
    <cellStyle name="40% - Акцент4 2 5" xfId="284"/>
    <cellStyle name="40% - Акцент4 2 6" xfId="285"/>
    <cellStyle name="40% - Акцент4 2 7" xfId="286"/>
    <cellStyle name="40% - Акцент4 2 8" xfId="287"/>
    <cellStyle name="40% - Акцент4 2 9" xfId="288"/>
    <cellStyle name="40% - Акцент4 2_касса2012" xfId="289"/>
    <cellStyle name="40% - Акцент4 3" xfId="290"/>
    <cellStyle name="40% - Акцент4 4" xfId="291"/>
    <cellStyle name="40% - Акцент4 5" xfId="292"/>
    <cellStyle name="40% - Акцент4 6" xfId="293"/>
    <cellStyle name="40% - Акцент4 7" xfId="294"/>
    <cellStyle name="40% - Акцент4 8" xfId="295"/>
    <cellStyle name="40% - Акцент4 9" xfId="296"/>
    <cellStyle name="40% - Акцент5" xfId="297"/>
    <cellStyle name="40% - Акцент5 10" xfId="298"/>
    <cellStyle name="40% - Акцент5 11" xfId="299"/>
    <cellStyle name="40% - Акцент5 2" xfId="300"/>
    <cellStyle name="40% - Акцент5 2 10" xfId="301"/>
    <cellStyle name="40% - Акцент5 2 11" xfId="302"/>
    <cellStyle name="40% - Акцент5 2 2" xfId="303"/>
    <cellStyle name="40% - Акцент5 2 3" xfId="304"/>
    <cellStyle name="40% - Акцент5 2 4" xfId="305"/>
    <cellStyle name="40% - Акцент5 2 5" xfId="306"/>
    <cellStyle name="40% - Акцент5 2 6" xfId="307"/>
    <cellStyle name="40% - Акцент5 2 7" xfId="308"/>
    <cellStyle name="40% - Акцент5 2 8" xfId="309"/>
    <cellStyle name="40% - Акцент5 2 9" xfId="310"/>
    <cellStyle name="40% - Акцент5 2_касса2012" xfId="311"/>
    <cellStyle name="40% - Акцент5 3" xfId="312"/>
    <cellStyle name="40% - Акцент5 4" xfId="313"/>
    <cellStyle name="40% - Акцент5 5" xfId="314"/>
    <cellStyle name="40% - Акцент5 6" xfId="315"/>
    <cellStyle name="40% - Акцент5 7" xfId="316"/>
    <cellStyle name="40% - Акцент5 8" xfId="317"/>
    <cellStyle name="40% - Акцент5 9" xfId="318"/>
    <cellStyle name="40% - Акцент6" xfId="319"/>
    <cellStyle name="40% - Акцент6 10" xfId="320"/>
    <cellStyle name="40% - Акцент6 11" xfId="321"/>
    <cellStyle name="40% - Акцент6 2" xfId="322"/>
    <cellStyle name="40% - Акцент6 2 10" xfId="323"/>
    <cellStyle name="40% - Акцент6 2 11" xfId="324"/>
    <cellStyle name="40% - Акцент6 2 2" xfId="325"/>
    <cellStyle name="40% - Акцент6 2 3" xfId="326"/>
    <cellStyle name="40% - Акцент6 2 4" xfId="327"/>
    <cellStyle name="40% - Акцент6 2 5" xfId="328"/>
    <cellStyle name="40% - Акцент6 2 6" xfId="329"/>
    <cellStyle name="40% - Акцент6 2 7" xfId="330"/>
    <cellStyle name="40% - Акцент6 2 8" xfId="331"/>
    <cellStyle name="40% - Акцент6 2 9" xfId="332"/>
    <cellStyle name="40% - Акцент6 2_касса2012" xfId="333"/>
    <cellStyle name="40% - Акцент6 3" xfId="334"/>
    <cellStyle name="40% - Акцент6 4" xfId="335"/>
    <cellStyle name="40% - Акцент6 5" xfId="336"/>
    <cellStyle name="40% - Акцент6 6" xfId="337"/>
    <cellStyle name="40% - Акцент6 7" xfId="338"/>
    <cellStyle name="40% - Акцент6 8" xfId="339"/>
    <cellStyle name="40% - Акцент6 9" xfId="340"/>
    <cellStyle name="60% - Accent1" xfId="341"/>
    <cellStyle name="60% - Accent2" xfId="342"/>
    <cellStyle name="60% - Accent3" xfId="343"/>
    <cellStyle name="60% - Accent4" xfId="344"/>
    <cellStyle name="60% - Accent5" xfId="345"/>
    <cellStyle name="60% - Accent6" xfId="346"/>
    <cellStyle name="60% - Акцент1" xfId="347"/>
    <cellStyle name="60% - Акцент1 2" xfId="348"/>
    <cellStyle name="60% - Акцент1 2 10" xfId="349"/>
    <cellStyle name="60% - Акцент1 2 11" xfId="350"/>
    <cellStyle name="60% - Акцент1 2 2" xfId="351"/>
    <cellStyle name="60% - Акцент1 2 3" xfId="352"/>
    <cellStyle name="60% - Акцент1 2 4" xfId="353"/>
    <cellStyle name="60% - Акцент1 2 5" xfId="354"/>
    <cellStyle name="60% - Акцент1 2 6" xfId="355"/>
    <cellStyle name="60% - Акцент1 2 7" xfId="356"/>
    <cellStyle name="60% - Акцент1 2 8" xfId="357"/>
    <cellStyle name="60% - Акцент1 2 9" xfId="358"/>
    <cellStyle name="60% - Акцент1 2_касса2012" xfId="359"/>
    <cellStyle name="60% - Акцент1 3" xfId="360"/>
    <cellStyle name="60% - Акцент1 4" xfId="361"/>
    <cellStyle name="60% - Акцент1 5" xfId="362"/>
    <cellStyle name="60% - Акцент1 6" xfId="363"/>
    <cellStyle name="60% - Акцент2" xfId="364"/>
    <cellStyle name="60% - Акцент2 2" xfId="365"/>
    <cellStyle name="60% - Акцент2 2 10" xfId="366"/>
    <cellStyle name="60% - Акцент2 2 11" xfId="367"/>
    <cellStyle name="60% - Акцент2 2 2" xfId="368"/>
    <cellStyle name="60% - Акцент2 2 3" xfId="369"/>
    <cellStyle name="60% - Акцент2 2 4" xfId="370"/>
    <cellStyle name="60% - Акцент2 2 5" xfId="371"/>
    <cellStyle name="60% - Акцент2 2 6" xfId="372"/>
    <cellStyle name="60% - Акцент2 2 7" xfId="373"/>
    <cellStyle name="60% - Акцент2 2 8" xfId="374"/>
    <cellStyle name="60% - Акцент2 2 9" xfId="375"/>
    <cellStyle name="60% - Акцент2 2_касса2012" xfId="376"/>
    <cellStyle name="60% - Акцент2 3" xfId="377"/>
    <cellStyle name="60% - Акцент2 4" xfId="378"/>
    <cellStyle name="60% - Акцент2 5" xfId="379"/>
    <cellStyle name="60% - Акцент2 6" xfId="380"/>
    <cellStyle name="60% - Акцент3" xfId="381"/>
    <cellStyle name="60% - Акцент3 2" xfId="382"/>
    <cellStyle name="60% - Акцент3 2 10" xfId="383"/>
    <cellStyle name="60% - Акцент3 2 11" xfId="384"/>
    <cellStyle name="60% - Акцент3 2 2" xfId="385"/>
    <cellStyle name="60% - Акцент3 2 3" xfId="386"/>
    <cellStyle name="60% - Акцент3 2 4" xfId="387"/>
    <cellStyle name="60% - Акцент3 2 5" xfId="388"/>
    <cellStyle name="60% - Акцент3 2 6" xfId="389"/>
    <cellStyle name="60% - Акцент3 2 7" xfId="390"/>
    <cellStyle name="60% - Акцент3 2 8" xfId="391"/>
    <cellStyle name="60% - Акцент3 2 9" xfId="392"/>
    <cellStyle name="60% - Акцент3 2_касса201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4" xfId="398"/>
    <cellStyle name="60% - Акцент4 2" xfId="399"/>
    <cellStyle name="60% - Акцент4 2 10" xfId="400"/>
    <cellStyle name="60% - Акцент4 2 11" xfId="401"/>
    <cellStyle name="60% - Акцент4 2 2" xfId="402"/>
    <cellStyle name="60% - Акцент4 2 3" xfId="403"/>
    <cellStyle name="60% - Акцент4 2 4" xfId="404"/>
    <cellStyle name="60% - Акцент4 2 5" xfId="405"/>
    <cellStyle name="60% - Акцент4 2 6" xfId="406"/>
    <cellStyle name="60% - Акцент4 2 7" xfId="407"/>
    <cellStyle name="60% - Акцент4 2 8" xfId="408"/>
    <cellStyle name="60% - Акцент4 2 9" xfId="409"/>
    <cellStyle name="60% - Акцент4 2_касса2012" xfId="410"/>
    <cellStyle name="60% - Акцент4 3" xfId="411"/>
    <cellStyle name="60% - Акцент4 4" xfId="412"/>
    <cellStyle name="60% - Акцент4 5" xfId="413"/>
    <cellStyle name="60% - Акцент4 6" xfId="414"/>
    <cellStyle name="60% - Акцент5" xfId="415"/>
    <cellStyle name="60% - Акцент5 2" xfId="416"/>
    <cellStyle name="60% - Акцент5 2 10" xfId="417"/>
    <cellStyle name="60% - Акцент5 2 11" xfId="418"/>
    <cellStyle name="60% - Акцент5 2 2" xfId="419"/>
    <cellStyle name="60% - Акцент5 2 3" xfId="420"/>
    <cellStyle name="60% - Акцент5 2 4" xfId="421"/>
    <cellStyle name="60% - Акцент5 2 5" xfId="422"/>
    <cellStyle name="60% - Акцент5 2 6" xfId="423"/>
    <cellStyle name="60% - Акцент5 2 7" xfId="424"/>
    <cellStyle name="60% - Акцент5 2 8" xfId="425"/>
    <cellStyle name="60% - Акцент5 2 9" xfId="426"/>
    <cellStyle name="60% - Акцент5 2_касса2012" xfId="427"/>
    <cellStyle name="60% - Акцент5 3" xfId="428"/>
    <cellStyle name="60% - Акцент5 4" xfId="429"/>
    <cellStyle name="60% - Акцент5 5" xfId="430"/>
    <cellStyle name="60% - Акцент5 6" xfId="431"/>
    <cellStyle name="60% - Акцент6" xfId="432"/>
    <cellStyle name="60% - Акцент6 2" xfId="433"/>
    <cellStyle name="60% - Акцент6 2 10" xfId="434"/>
    <cellStyle name="60% - Акцент6 2 11" xfId="435"/>
    <cellStyle name="60% - Акцент6 2 2" xfId="436"/>
    <cellStyle name="60% - Акцент6 2 3" xfId="437"/>
    <cellStyle name="60% - Акцент6 2 4" xfId="438"/>
    <cellStyle name="60% - Акцент6 2 5" xfId="439"/>
    <cellStyle name="60% - Акцент6 2 6" xfId="440"/>
    <cellStyle name="60% - Акцент6 2 7" xfId="441"/>
    <cellStyle name="60% - Акцент6 2 8" xfId="442"/>
    <cellStyle name="60% - Акцент6 2 9" xfId="443"/>
    <cellStyle name="60% - Акцент6 2_касса2012" xfId="444"/>
    <cellStyle name="60% - Акцент6 3" xfId="445"/>
    <cellStyle name="60% - Акцент6 4" xfId="446"/>
    <cellStyle name="60% - Акцент6 5" xfId="447"/>
    <cellStyle name="60% - Акцент6 6" xfId="448"/>
    <cellStyle name="Accent1" xfId="449"/>
    <cellStyle name="Accent2" xfId="450"/>
    <cellStyle name="Accent3" xfId="451"/>
    <cellStyle name="Accent4" xfId="452"/>
    <cellStyle name="Accent5" xfId="453"/>
    <cellStyle name="Accent6" xfId="454"/>
    <cellStyle name="Bad" xfId="455"/>
    <cellStyle name="Calculation" xfId="456"/>
    <cellStyle name="Calculation 2" xfId="457"/>
    <cellStyle name="Calculation 3" xfId="458"/>
    <cellStyle name="Calculation 4" xfId="459"/>
    <cellStyle name="Calculation 5" xfId="460"/>
    <cellStyle name="Check Cell" xfId="461"/>
    <cellStyle name="Comma" xfId="462"/>
    <cellStyle name="Comma [0]" xfId="463"/>
    <cellStyle name="Currency" xfId="464"/>
    <cellStyle name="Currency [0]" xfId="465"/>
    <cellStyle name="DefaultStyle" xfId="466"/>
    <cellStyle name="Excel Built-in Comma" xfId="467"/>
    <cellStyle name="Excel Built-in Comma 1" xfId="468"/>
    <cellStyle name="Excel Built-in Comma_Запрос МЗ РФ о ЗП и численности медперсонала (2)" xfId="469"/>
    <cellStyle name="Excel Built-in Normal" xfId="470"/>
    <cellStyle name="Excel Built-in Normal 1" xfId="471"/>
    <cellStyle name="Excel Built-in Normal 2" xfId="472"/>
    <cellStyle name="Excel Built-in Normal_Запрос МЗ РФ о ЗП и численности медперсонала (2)" xfId="473"/>
    <cellStyle name="Explanatory Text" xfId="474"/>
    <cellStyle name="Good" xfId="475"/>
    <cellStyle name="Heading" xfId="476"/>
    <cellStyle name="Heading 1" xfId="477"/>
    <cellStyle name="Heading 2" xfId="478"/>
    <cellStyle name="Heading 3" xfId="479"/>
    <cellStyle name="Heading 4" xfId="480"/>
    <cellStyle name="Heading 5" xfId="481"/>
    <cellStyle name="Heading1" xfId="482"/>
    <cellStyle name="Heading1 1" xfId="483"/>
    <cellStyle name="Input" xfId="484"/>
    <cellStyle name="Input 2" xfId="485"/>
    <cellStyle name="Input 3" xfId="486"/>
    <cellStyle name="Input 4" xfId="487"/>
    <cellStyle name="Input 5" xfId="488"/>
    <cellStyle name="Linked Cell" xfId="489"/>
    <cellStyle name="Neutral" xfId="490"/>
    <cellStyle name="Normal" xfId="491"/>
    <cellStyle name="Normal 2" xfId="492"/>
    <cellStyle name="Normal 2 2" xfId="493"/>
    <cellStyle name="Normal 2 2 2" xfId="494"/>
    <cellStyle name="Normal 2 2 3" xfId="495"/>
    <cellStyle name="Normal 3" xfId="496"/>
    <cellStyle name="Normal 3 2" xfId="497"/>
    <cellStyle name="Normal 3 3" xfId="498"/>
    <cellStyle name="Normal 4" xfId="499"/>
    <cellStyle name="Normal_C307_LOCAL_2006-10-09" xfId="500"/>
    <cellStyle name="Note" xfId="501"/>
    <cellStyle name="Note 2" xfId="502"/>
    <cellStyle name="Note 3" xfId="503"/>
    <cellStyle name="Note 4" xfId="504"/>
    <cellStyle name="Note 5" xfId="505"/>
    <cellStyle name="Output" xfId="506"/>
    <cellStyle name="Output 2" xfId="507"/>
    <cellStyle name="Output 3" xfId="508"/>
    <cellStyle name="Output 4" xfId="509"/>
    <cellStyle name="Output 5" xfId="510"/>
    <cellStyle name="Percent" xfId="511"/>
    <cellStyle name="Result" xfId="512"/>
    <cellStyle name="Result 1" xfId="513"/>
    <cellStyle name="Result2" xfId="514"/>
    <cellStyle name="Result2 1" xfId="515"/>
    <cellStyle name="Title" xfId="516"/>
    <cellStyle name="Total" xfId="517"/>
    <cellStyle name="Total 2" xfId="518"/>
    <cellStyle name="Total 3" xfId="519"/>
    <cellStyle name="Total 4" xfId="520"/>
    <cellStyle name="Total 5" xfId="521"/>
    <cellStyle name="Warning Text" xfId="522"/>
    <cellStyle name="Акцент1" xfId="523"/>
    <cellStyle name="Акцент1 2" xfId="524"/>
    <cellStyle name="Акцент1 2 10" xfId="525"/>
    <cellStyle name="Акцент1 2 11" xfId="526"/>
    <cellStyle name="Акцент1 2 2" xfId="527"/>
    <cellStyle name="Акцент1 2 3" xfId="528"/>
    <cellStyle name="Акцент1 2 4" xfId="529"/>
    <cellStyle name="Акцент1 2 5" xfId="530"/>
    <cellStyle name="Акцент1 2 6" xfId="531"/>
    <cellStyle name="Акцент1 2 7" xfId="532"/>
    <cellStyle name="Акцент1 2 8" xfId="533"/>
    <cellStyle name="Акцент1 2 9" xfId="534"/>
    <cellStyle name="Акцент1 2_касса2012" xfId="535"/>
    <cellStyle name="Акцент1 3" xfId="536"/>
    <cellStyle name="Акцент1 4" xfId="537"/>
    <cellStyle name="Акцент1 5" xfId="538"/>
    <cellStyle name="Акцент1 6" xfId="539"/>
    <cellStyle name="Акцент2" xfId="540"/>
    <cellStyle name="Акцент2 2" xfId="541"/>
    <cellStyle name="Акцент2 2 10" xfId="542"/>
    <cellStyle name="Акцент2 2 11" xfId="543"/>
    <cellStyle name="Акцент2 2 2" xfId="544"/>
    <cellStyle name="Акцент2 2 3" xfId="545"/>
    <cellStyle name="Акцент2 2 4" xfId="546"/>
    <cellStyle name="Акцент2 2 5" xfId="547"/>
    <cellStyle name="Акцент2 2 6" xfId="548"/>
    <cellStyle name="Акцент2 2 7" xfId="549"/>
    <cellStyle name="Акцент2 2 8" xfId="550"/>
    <cellStyle name="Акцент2 2 9" xfId="551"/>
    <cellStyle name="Акцент2 2_касса2012" xfId="552"/>
    <cellStyle name="Акцент2 3" xfId="553"/>
    <cellStyle name="Акцент2 4" xfId="554"/>
    <cellStyle name="Акцент2 5" xfId="555"/>
    <cellStyle name="Акцент2 6" xfId="556"/>
    <cellStyle name="Акцент3" xfId="557"/>
    <cellStyle name="Акцент3 2" xfId="558"/>
    <cellStyle name="Акцент3 2 10" xfId="559"/>
    <cellStyle name="Акцент3 2 11" xfId="560"/>
    <cellStyle name="Акцент3 2 2" xfId="561"/>
    <cellStyle name="Акцент3 2 3" xfId="562"/>
    <cellStyle name="Акцент3 2 4" xfId="563"/>
    <cellStyle name="Акцент3 2 5" xfId="564"/>
    <cellStyle name="Акцент3 2 6" xfId="565"/>
    <cellStyle name="Акцент3 2 7" xfId="566"/>
    <cellStyle name="Акцент3 2 8" xfId="567"/>
    <cellStyle name="Акцент3 2 9" xfId="568"/>
    <cellStyle name="Акцент3 2_касса2012" xfId="569"/>
    <cellStyle name="Акцент3 3" xfId="570"/>
    <cellStyle name="Акцент3 4" xfId="571"/>
    <cellStyle name="Акцент3 5" xfId="572"/>
    <cellStyle name="Акцент3 6" xfId="573"/>
    <cellStyle name="Акцент4" xfId="574"/>
    <cellStyle name="Акцент4 2" xfId="575"/>
    <cellStyle name="Акцент4 2 10" xfId="576"/>
    <cellStyle name="Акцент4 2 11" xfId="577"/>
    <cellStyle name="Акцент4 2 2" xfId="578"/>
    <cellStyle name="Акцент4 2 3" xfId="579"/>
    <cellStyle name="Акцент4 2 4" xfId="580"/>
    <cellStyle name="Акцент4 2 5" xfId="581"/>
    <cellStyle name="Акцент4 2 6" xfId="582"/>
    <cellStyle name="Акцент4 2 7" xfId="583"/>
    <cellStyle name="Акцент4 2 8" xfId="584"/>
    <cellStyle name="Акцент4 2 9" xfId="585"/>
    <cellStyle name="Акцент4 2_касса2012" xfId="586"/>
    <cellStyle name="Акцент4 3" xfId="587"/>
    <cellStyle name="Акцент4 4" xfId="588"/>
    <cellStyle name="Акцент4 5" xfId="589"/>
    <cellStyle name="Акцент4 6" xfId="590"/>
    <cellStyle name="Акцент5" xfId="591"/>
    <cellStyle name="Акцент5 2" xfId="592"/>
    <cellStyle name="Акцент5 2 10" xfId="593"/>
    <cellStyle name="Акцент5 2 11" xfId="594"/>
    <cellStyle name="Акцент5 2 2" xfId="595"/>
    <cellStyle name="Акцент5 2 3" xfId="596"/>
    <cellStyle name="Акцент5 2 4" xfId="597"/>
    <cellStyle name="Акцент5 2 5" xfId="598"/>
    <cellStyle name="Акцент5 2 6" xfId="599"/>
    <cellStyle name="Акцент5 2 7" xfId="600"/>
    <cellStyle name="Акцент5 2 8" xfId="601"/>
    <cellStyle name="Акцент5 2 9" xfId="602"/>
    <cellStyle name="Акцент5 2_касса2012" xfId="603"/>
    <cellStyle name="Акцент5 3" xfId="604"/>
    <cellStyle name="Акцент5 4" xfId="605"/>
    <cellStyle name="Акцент5 5" xfId="606"/>
    <cellStyle name="Акцент5 6" xfId="607"/>
    <cellStyle name="Акцент6" xfId="608"/>
    <cellStyle name="Акцент6 2" xfId="609"/>
    <cellStyle name="Акцент6 2 10" xfId="610"/>
    <cellStyle name="Акцент6 2 11" xfId="611"/>
    <cellStyle name="Акцент6 2 2" xfId="612"/>
    <cellStyle name="Акцент6 2 3" xfId="613"/>
    <cellStyle name="Акцент6 2 4" xfId="614"/>
    <cellStyle name="Акцент6 2 5" xfId="615"/>
    <cellStyle name="Акцент6 2 6" xfId="616"/>
    <cellStyle name="Акцент6 2 7" xfId="617"/>
    <cellStyle name="Акцент6 2 8" xfId="618"/>
    <cellStyle name="Акцент6 2 9" xfId="619"/>
    <cellStyle name="Акцент6 2_касса2012" xfId="620"/>
    <cellStyle name="Акцент6 3" xfId="621"/>
    <cellStyle name="Акцент6 4" xfId="622"/>
    <cellStyle name="Акцент6 5" xfId="623"/>
    <cellStyle name="Акцент6 6" xfId="624"/>
    <cellStyle name="Ввод " xfId="625"/>
    <cellStyle name="Ввод  2" xfId="626"/>
    <cellStyle name="Ввод  2 10" xfId="627"/>
    <cellStyle name="Ввод  2 10 2" xfId="628"/>
    <cellStyle name="Ввод  2 10 3" xfId="629"/>
    <cellStyle name="Ввод  2 10 4" xfId="630"/>
    <cellStyle name="Ввод  2 10 5" xfId="631"/>
    <cellStyle name="Ввод  2 11" xfId="632"/>
    <cellStyle name="Ввод  2 11 2" xfId="633"/>
    <cellStyle name="Ввод  2 11 3" xfId="634"/>
    <cellStyle name="Ввод  2 11 4" xfId="635"/>
    <cellStyle name="Ввод  2 11 5" xfId="636"/>
    <cellStyle name="Ввод  2 12" xfId="637"/>
    <cellStyle name="Ввод  2 13" xfId="638"/>
    <cellStyle name="Ввод  2 14" xfId="639"/>
    <cellStyle name="Ввод  2 15" xfId="640"/>
    <cellStyle name="Ввод  2 2" xfId="641"/>
    <cellStyle name="Ввод  2 2 2" xfId="642"/>
    <cellStyle name="Ввод  2 2 3" xfId="643"/>
    <cellStyle name="Ввод  2 2 4" xfId="644"/>
    <cellStyle name="Ввод  2 2 5" xfId="645"/>
    <cellStyle name="Ввод  2 3" xfId="646"/>
    <cellStyle name="Ввод  2 3 2" xfId="647"/>
    <cellStyle name="Ввод  2 3 3" xfId="648"/>
    <cellStyle name="Ввод  2 3 4" xfId="649"/>
    <cellStyle name="Ввод  2 3 5" xfId="650"/>
    <cellStyle name="Ввод  2 4" xfId="651"/>
    <cellStyle name="Ввод  2 4 2" xfId="652"/>
    <cellStyle name="Ввод  2 4 3" xfId="653"/>
    <cellStyle name="Ввод  2 4 4" xfId="654"/>
    <cellStyle name="Ввод  2 4 5" xfId="655"/>
    <cellStyle name="Ввод  2 5" xfId="656"/>
    <cellStyle name="Ввод  2 5 2" xfId="657"/>
    <cellStyle name="Ввод  2 5 3" xfId="658"/>
    <cellStyle name="Ввод  2 5 4" xfId="659"/>
    <cellStyle name="Ввод  2 5 5" xfId="660"/>
    <cellStyle name="Ввод  2 6" xfId="661"/>
    <cellStyle name="Ввод  2 6 2" xfId="662"/>
    <cellStyle name="Ввод  2 6 3" xfId="663"/>
    <cellStyle name="Ввод  2 6 4" xfId="664"/>
    <cellStyle name="Ввод  2 6 5" xfId="665"/>
    <cellStyle name="Ввод  2 7" xfId="666"/>
    <cellStyle name="Ввод  2 7 2" xfId="667"/>
    <cellStyle name="Ввод  2 7 3" xfId="668"/>
    <cellStyle name="Ввод  2 7 4" xfId="669"/>
    <cellStyle name="Ввод  2 7 5" xfId="670"/>
    <cellStyle name="Ввод  2 8" xfId="671"/>
    <cellStyle name="Ввод  2 8 2" xfId="672"/>
    <cellStyle name="Ввод  2 8 3" xfId="673"/>
    <cellStyle name="Ввод  2 8 4" xfId="674"/>
    <cellStyle name="Ввод  2 8 5" xfId="675"/>
    <cellStyle name="Ввод  2 9" xfId="676"/>
    <cellStyle name="Ввод  2 9 2" xfId="677"/>
    <cellStyle name="Ввод  2 9 3" xfId="678"/>
    <cellStyle name="Ввод  2 9 4" xfId="679"/>
    <cellStyle name="Ввод  2 9 5" xfId="680"/>
    <cellStyle name="Ввод  2_касса2012" xfId="681"/>
    <cellStyle name="Ввод  3" xfId="682"/>
    <cellStyle name="Ввод  4" xfId="683"/>
    <cellStyle name="Ввод  5" xfId="684"/>
    <cellStyle name="Ввод  6" xfId="685"/>
    <cellStyle name="Вывод" xfId="686"/>
    <cellStyle name="Вывод 2" xfId="687"/>
    <cellStyle name="Вывод 2 10" xfId="688"/>
    <cellStyle name="Вывод 2 10 2" xfId="689"/>
    <cellStyle name="Вывод 2 10 3" xfId="690"/>
    <cellStyle name="Вывод 2 10 4" xfId="691"/>
    <cellStyle name="Вывод 2 10 5" xfId="692"/>
    <cellStyle name="Вывод 2 11" xfId="693"/>
    <cellStyle name="Вывод 2 11 2" xfId="694"/>
    <cellStyle name="Вывод 2 11 3" xfId="695"/>
    <cellStyle name="Вывод 2 11 4" xfId="696"/>
    <cellStyle name="Вывод 2 11 5" xfId="697"/>
    <cellStyle name="Вывод 2 12" xfId="698"/>
    <cellStyle name="Вывод 2 13" xfId="699"/>
    <cellStyle name="Вывод 2 14" xfId="700"/>
    <cellStyle name="Вывод 2 15" xfId="701"/>
    <cellStyle name="Вывод 2 2" xfId="702"/>
    <cellStyle name="Вывод 2 2 2" xfId="703"/>
    <cellStyle name="Вывод 2 2 3" xfId="704"/>
    <cellStyle name="Вывод 2 2 4" xfId="705"/>
    <cellStyle name="Вывод 2 2 5" xfId="706"/>
    <cellStyle name="Вывод 2 3" xfId="707"/>
    <cellStyle name="Вывод 2 3 2" xfId="708"/>
    <cellStyle name="Вывод 2 3 3" xfId="709"/>
    <cellStyle name="Вывод 2 3 4" xfId="710"/>
    <cellStyle name="Вывод 2 3 5" xfId="711"/>
    <cellStyle name="Вывод 2 4" xfId="712"/>
    <cellStyle name="Вывод 2 4 2" xfId="713"/>
    <cellStyle name="Вывод 2 4 3" xfId="714"/>
    <cellStyle name="Вывод 2 4 4" xfId="715"/>
    <cellStyle name="Вывод 2 4 5" xfId="716"/>
    <cellStyle name="Вывод 2 5" xfId="717"/>
    <cellStyle name="Вывод 2 5 2" xfId="718"/>
    <cellStyle name="Вывод 2 5 3" xfId="719"/>
    <cellStyle name="Вывод 2 5 4" xfId="720"/>
    <cellStyle name="Вывод 2 5 5" xfId="721"/>
    <cellStyle name="Вывод 2 6" xfId="722"/>
    <cellStyle name="Вывод 2 6 2" xfId="723"/>
    <cellStyle name="Вывод 2 6 3" xfId="724"/>
    <cellStyle name="Вывод 2 6 4" xfId="725"/>
    <cellStyle name="Вывод 2 6 5" xfId="726"/>
    <cellStyle name="Вывод 2 7" xfId="727"/>
    <cellStyle name="Вывод 2 7 2" xfId="728"/>
    <cellStyle name="Вывод 2 7 3" xfId="729"/>
    <cellStyle name="Вывод 2 7 4" xfId="730"/>
    <cellStyle name="Вывод 2 7 5" xfId="731"/>
    <cellStyle name="Вывод 2 8" xfId="732"/>
    <cellStyle name="Вывод 2 8 2" xfId="733"/>
    <cellStyle name="Вывод 2 8 3" xfId="734"/>
    <cellStyle name="Вывод 2 8 4" xfId="735"/>
    <cellStyle name="Вывод 2 8 5" xfId="736"/>
    <cellStyle name="Вывод 2 9" xfId="737"/>
    <cellStyle name="Вывод 2 9 2" xfId="738"/>
    <cellStyle name="Вывод 2 9 3" xfId="739"/>
    <cellStyle name="Вывод 2 9 4" xfId="740"/>
    <cellStyle name="Вывод 2 9 5" xfId="741"/>
    <cellStyle name="Вывод 2_касса2012" xfId="742"/>
    <cellStyle name="Вывод 3" xfId="743"/>
    <cellStyle name="Вывод 4" xfId="744"/>
    <cellStyle name="Вывод 5" xfId="745"/>
    <cellStyle name="Вывод 6" xfId="746"/>
    <cellStyle name="Вычисление" xfId="747"/>
    <cellStyle name="Вычисление 2" xfId="748"/>
    <cellStyle name="Вычисление 2 10" xfId="749"/>
    <cellStyle name="Вычисление 2 10 2" xfId="750"/>
    <cellStyle name="Вычисление 2 10 3" xfId="751"/>
    <cellStyle name="Вычисление 2 10 4" xfId="752"/>
    <cellStyle name="Вычисление 2 10 5" xfId="753"/>
    <cellStyle name="Вычисление 2 11" xfId="754"/>
    <cellStyle name="Вычисление 2 11 2" xfId="755"/>
    <cellStyle name="Вычисление 2 11 3" xfId="756"/>
    <cellStyle name="Вычисление 2 11 4" xfId="757"/>
    <cellStyle name="Вычисление 2 11 5" xfId="758"/>
    <cellStyle name="Вычисление 2 12" xfId="759"/>
    <cellStyle name="Вычисление 2 13" xfId="760"/>
    <cellStyle name="Вычисление 2 14" xfId="761"/>
    <cellStyle name="Вычисление 2 15" xfId="762"/>
    <cellStyle name="Вычисление 2 2" xfId="763"/>
    <cellStyle name="Вычисление 2 2 2" xfId="764"/>
    <cellStyle name="Вычисление 2 2 3" xfId="765"/>
    <cellStyle name="Вычисление 2 2 4" xfId="766"/>
    <cellStyle name="Вычисление 2 2 5" xfId="767"/>
    <cellStyle name="Вычисление 2 3" xfId="768"/>
    <cellStyle name="Вычисление 2 3 2" xfId="769"/>
    <cellStyle name="Вычисление 2 3 3" xfId="770"/>
    <cellStyle name="Вычисление 2 3 4" xfId="771"/>
    <cellStyle name="Вычисление 2 3 5" xfId="772"/>
    <cellStyle name="Вычисление 2 4" xfId="773"/>
    <cellStyle name="Вычисление 2 4 2" xfId="774"/>
    <cellStyle name="Вычисление 2 4 3" xfId="775"/>
    <cellStyle name="Вычисление 2 4 4" xfId="776"/>
    <cellStyle name="Вычисление 2 4 5" xfId="777"/>
    <cellStyle name="Вычисление 2 5" xfId="778"/>
    <cellStyle name="Вычисление 2 5 2" xfId="779"/>
    <cellStyle name="Вычисление 2 5 3" xfId="780"/>
    <cellStyle name="Вычисление 2 5 4" xfId="781"/>
    <cellStyle name="Вычисление 2 5 5" xfId="782"/>
    <cellStyle name="Вычисление 2 6" xfId="783"/>
    <cellStyle name="Вычисление 2 6 2" xfId="784"/>
    <cellStyle name="Вычисление 2 6 3" xfId="785"/>
    <cellStyle name="Вычисление 2 6 4" xfId="786"/>
    <cellStyle name="Вычисление 2 6 5" xfId="787"/>
    <cellStyle name="Вычисление 2 7" xfId="788"/>
    <cellStyle name="Вычисление 2 7 2" xfId="789"/>
    <cellStyle name="Вычисление 2 7 3" xfId="790"/>
    <cellStyle name="Вычисление 2 7 4" xfId="791"/>
    <cellStyle name="Вычисление 2 7 5" xfId="792"/>
    <cellStyle name="Вычисление 2 8" xfId="793"/>
    <cellStyle name="Вычисление 2 8 2" xfId="794"/>
    <cellStyle name="Вычисление 2 8 3" xfId="795"/>
    <cellStyle name="Вычисление 2 8 4" xfId="796"/>
    <cellStyle name="Вычисление 2 8 5" xfId="797"/>
    <cellStyle name="Вычисление 2 9" xfId="798"/>
    <cellStyle name="Вычисление 2 9 2" xfId="799"/>
    <cellStyle name="Вычисление 2 9 3" xfId="800"/>
    <cellStyle name="Вычисление 2 9 4" xfId="801"/>
    <cellStyle name="Вычисление 2 9 5" xfId="802"/>
    <cellStyle name="Вычисление 2_касса2012" xfId="803"/>
    <cellStyle name="Вычисление 3" xfId="804"/>
    <cellStyle name="Вычисление 4" xfId="805"/>
    <cellStyle name="Вычисление 5" xfId="806"/>
    <cellStyle name="Вычисление 6" xfId="807"/>
    <cellStyle name="Currency" xfId="808"/>
    <cellStyle name="Currency [0]" xfId="809"/>
    <cellStyle name="Денежный 2" xfId="810"/>
    <cellStyle name="Заголовок 1" xfId="811"/>
    <cellStyle name="Заголовок 1 2" xfId="812"/>
    <cellStyle name="Заголовок 1 2 10" xfId="813"/>
    <cellStyle name="Заголовок 1 2 11" xfId="814"/>
    <cellStyle name="Заголовок 1 2 2" xfId="815"/>
    <cellStyle name="Заголовок 1 2 3" xfId="816"/>
    <cellStyle name="Заголовок 1 2 4" xfId="817"/>
    <cellStyle name="Заголовок 1 2 5" xfId="818"/>
    <cellStyle name="Заголовок 1 2 6" xfId="819"/>
    <cellStyle name="Заголовок 1 2 7" xfId="820"/>
    <cellStyle name="Заголовок 1 2 8" xfId="821"/>
    <cellStyle name="Заголовок 1 2 9" xfId="822"/>
    <cellStyle name="Заголовок 1 2_касса2012" xfId="823"/>
    <cellStyle name="Заголовок 1 3" xfId="824"/>
    <cellStyle name="Заголовок 1 4" xfId="825"/>
    <cellStyle name="Заголовок 1 5" xfId="826"/>
    <cellStyle name="Заголовок 1 6" xfId="827"/>
    <cellStyle name="Заголовок 2" xfId="828"/>
    <cellStyle name="Заголовок 2 2" xfId="829"/>
    <cellStyle name="Заголовок 2 2 10" xfId="830"/>
    <cellStyle name="Заголовок 2 2 11" xfId="831"/>
    <cellStyle name="Заголовок 2 2 2" xfId="832"/>
    <cellStyle name="Заголовок 2 2 3" xfId="833"/>
    <cellStyle name="Заголовок 2 2 4" xfId="834"/>
    <cellStyle name="Заголовок 2 2 5" xfId="835"/>
    <cellStyle name="Заголовок 2 2 6" xfId="836"/>
    <cellStyle name="Заголовок 2 2 7" xfId="837"/>
    <cellStyle name="Заголовок 2 2 8" xfId="838"/>
    <cellStyle name="Заголовок 2 2 9" xfId="839"/>
    <cellStyle name="Заголовок 2 2_касса2012" xfId="840"/>
    <cellStyle name="Заголовок 2 3" xfId="841"/>
    <cellStyle name="Заголовок 2 4" xfId="842"/>
    <cellStyle name="Заголовок 2 5" xfId="843"/>
    <cellStyle name="Заголовок 2 6" xfId="844"/>
    <cellStyle name="Заголовок 3" xfId="845"/>
    <cellStyle name="Заголовок 3 2" xfId="846"/>
    <cellStyle name="Заголовок 3 2 10" xfId="847"/>
    <cellStyle name="Заголовок 3 2 11" xfId="848"/>
    <cellStyle name="Заголовок 3 2 2" xfId="849"/>
    <cellStyle name="Заголовок 3 2 3" xfId="850"/>
    <cellStyle name="Заголовок 3 2 4" xfId="851"/>
    <cellStyle name="Заголовок 3 2 5" xfId="852"/>
    <cellStyle name="Заголовок 3 2 6" xfId="853"/>
    <cellStyle name="Заголовок 3 2 7" xfId="854"/>
    <cellStyle name="Заголовок 3 2 8" xfId="855"/>
    <cellStyle name="Заголовок 3 2 9" xfId="856"/>
    <cellStyle name="Заголовок 3 2_касса2012" xfId="857"/>
    <cellStyle name="Заголовок 3 3" xfId="858"/>
    <cellStyle name="Заголовок 3 4" xfId="859"/>
    <cellStyle name="Заголовок 3 5" xfId="860"/>
    <cellStyle name="Заголовок 3 6" xfId="861"/>
    <cellStyle name="Заголовок 4" xfId="862"/>
    <cellStyle name="Заголовок 4 2" xfId="863"/>
    <cellStyle name="Заголовок 4 2 10" xfId="864"/>
    <cellStyle name="Заголовок 4 2 11" xfId="865"/>
    <cellStyle name="Заголовок 4 2 2" xfId="866"/>
    <cellStyle name="Заголовок 4 2 3" xfId="867"/>
    <cellStyle name="Заголовок 4 2 4" xfId="868"/>
    <cellStyle name="Заголовок 4 2 5" xfId="869"/>
    <cellStyle name="Заголовок 4 2 6" xfId="870"/>
    <cellStyle name="Заголовок 4 2 7" xfId="871"/>
    <cellStyle name="Заголовок 4 2 8" xfId="872"/>
    <cellStyle name="Заголовок 4 2 9" xfId="873"/>
    <cellStyle name="Заголовок 4 2_касса2012" xfId="874"/>
    <cellStyle name="Заголовок 4 3" xfId="875"/>
    <cellStyle name="Заголовок 4 4" xfId="876"/>
    <cellStyle name="Заголовок 4 5" xfId="877"/>
    <cellStyle name="Заголовок 4 6" xfId="878"/>
    <cellStyle name="Итог" xfId="879"/>
    <cellStyle name="Итог 2" xfId="880"/>
    <cellStyle name="Итог 2 10" xfId="881"/>
    <cellStyle name="Итог 2 10 2" xfId="882"/>
    <cellStyle name="Итог 2 10 3" xfId="883"/>
    <cellStyle name="Итог 2 10 4" xfId="884"/>
    <cellStyle name="Итог 2 10 5" xfId="885"/>
    <cellStyle name="Итог 2 11" xfId="886"/>
    <cellStyle name="Итог 2 11 2" xfId="887"/>
    <cellStyle name="Итог 2 11 3" xfId="888"/>
    <cellStyle name="Итог 2 11 4" xfId="889"/>
    <cellStyle name="Итог 2 11 5" xfId="890"/>
    <cellStyle name="Итог 2 12" xfId="891"/>
    <cellStyle name="Итог 2 13" xfId="892"/>
    <cellStyle name="Итог 2 14" xfId="893"/>
    <cellStyle name="Итог 2 15" xfId="894"/>
    <cellStyle name="Итог 2 2" xfId="895"/>
    <cellStyle name="Итог 2 2 2" xfId="896"/>
    <cellStyle name="Итог 2 2 3" xfId="897"/>
    <cellStyle name="Итог 2 2 4" xfId="898"/>
    <cellStyle name="Итог 2 2 5" xfId="899"/>
    <cellStyle name="Итог 2 3" xfId="900"/>
    <cellStyle name="Итог 2 3 2" xfId="901"/>
    <cellStyle name="Итог 2 3 3" xfId="902"/>
    <cellStyle name="Итог 2 3 4" xfId="903"/>
    <cellStyle name="Итог 2 3 5" xfId="904"/>
    <cellStyle name="Итог 2 4" xfId="905"/>
    <cellStyle name="Итог 2 4 2" xfId="906"/>
    <cellStyle name="Итог 2 4 3" xfId="907"/>
    <cellStyle name="Итог 2 4 4" xfId="908"/>
    <cellStyle name="Итог 2 4 5" xfId="909"/>
    <cellStyle name="Итог 2 5" xfId="910"/>
    <cellStyle name="Итог 2 5 2" xfId="911"/>
    <cellStyle name="Итог 2 5 3" xfId="912"/>
    <cellStyle name="Итог 2 5 4" xfId="913"/>
    <cellStyle name="Итог 2 5 5" xfId="914"/>
    <cellStyle name="Итог 2 6" xfId="915"/>
    <cellStyle name="Итог 2 6 2" xfId="916"/>
    <cellStyle name="Итог 2 6 3" xfId="917"/>
    <cellStyle name="Итог 2 6 4" xfId="918"/>
    <cellStyle name="Итог 2 6 5" xfId="919"/>
    <cellStyle name="Итог 2 7" xfId="920"/>
    <cellStyle name="Итог 2 7 2" xfId="921"/>
    <cellStyle name="Итог 2 7 3" xfId="922"/>
    <cellStyle name="Итог 2 7 4" xfId="923"/>
    <cellStyle name="Итог 2 7 5" xfId="924"/>
    <cellStyle name="Итог 2 8" xfId="925"/>
    <cellStyle name="Итог 2 8 2" xfId="926"/>
    <cellStyle name="Итог 2 8 3" xfId="927"/>
    <cellStyle name="Итог 2 8 4" xfId="928"/>
    <cellStyle name="Итог 2 8 5" xfId="929"/>
    <cellStyle name="Итог 2 9" xfId="930"/>
    <cellStyle name="Итог 2 9 2" xfId="931"/>
    <cellStyle name="Итог 2 9 3" xfId="932"/>
    <cellStyle name="Итог 2 9 4" xfId="933"/>
    <cellStyle name="Итог 2 9 5" xfId="934"/>
    <cellStyle name="Итог 2_касса2012" xfId="935"/>
    <cellStyle name="Итог 3" xfId="936"/>
    <cellStyle name="Итог 4" xfId="937"/>
    <cellStyle name="Итог 5" xfId="938"/>
    <cellStyle name="Итог 6" xfId="939"/>
    <cellStyle name="Контрольная ячейка" xfId="940"/>
    <cellStyle name="Контрольная ячейка 2" xfId="941"/>
    <cellStyle name="Контрольная ячейка 2 10" xfId="942"/>
    <cellStyle name="Контрольная ячейка 2 11" xfId="943"/>
    <cellStyle name="Контрольная ячейка 2 2" xfId="944"/>
    <cellStyle name="Контрольная ячейка 2 3" xfId="945"/>
    <cellStyle name="Контрольная ячейка 2 4" xfId="946"/>
    <cellStyle name="Контрольная ячейка 2 5" xfId="947"/>
    <cellStyle name="Контрольная ячейка 2 6" xfId="948"/>
    <cellStyle name="Контрольная ячейка 2 7" xfId="949"/>
    <cellStyle name="Контрольная ячейка 2 8" xfId="950"/>
    <cellStyle name="Контрольная ячейка 2 9" xfId="951"/>
    <cellStyle name="Контрольная ячейка 2_касса2012" xfId="952"/>
    <cellStyle name="Контрольная ячейка 3" xfId="953"/>
    <cellStyle name="Контрольная ячейка 4" xfId="954"/>
    <cellStyle name="Контрольная ячейка 5" xfId="955"/>
    <cellStyle name="Контрольная ячейка 6" xfId="956"/>
    <cellStyle name="Название" xfId="957"/>
    <cellStyle name="Название 2" xfId="958"/>
    <cellStyle name="Название 2 10" xfId="959"/>
    <cellStyle name="Название 2 11" xfId="960"/>
    <cellStyle name="Название 2 2" xfId="961"/>
    <cellStyle name="Название 2 3" xfId="962"/>
    <cellStyle name="Название 2 4" xfId="963"/>
    <cellStyle name="Название 2 5" xfId="964"/>
    <cellStyle name="Название 2 6" xfId="965"/>
    <cellStyle name="Название 2 7" xfId="966"/>
    <cellStyle name="Название 2 8" xfId="967"/>
    <cellStyle name="Название 2 9" xfId="968"/>
    <cellStyle name="Название 2_касса2012" xfId="969"/>
    <cellStyle name="Название 3" xfId="970"/>
    <cellStyle name="Название 4" xfId="971"/>
    <cellStyle name="Название 5" xfId="972"/>
    <cellStyle name="Название 6" xfId="973"/>
    <cellStyle name="Нейтральный" xfId="974"/>
    <cellStyle name="Нейтральный 2" xfId="975"/>
    <cellStyle name="Нейтральный 2 10" xfId="976"/>
    <cellStyle name="Нейтральный 2 11" xfId="977"/>
    <cellStyle name="Нейтральный 2 2" xfId="978"/>
    <cellStyle name="Нейтральный 2 3" xfId="979"/>
    <cellStyle name="Нейтральный 2 4" xfId="980"/>
    <cellStyle name="Нейтральный 2 5" xfId="981"/>
    <cellStyle name="Нейтральный 2 6" xfId="982"/>
    <cellStyle name="Нейтральный 2 7" xfId="983"/>
    <cellStyle name="Нейтральный 2 8" xfId="984"/>
    <cellStyle name="Нейтральный 2 9" xfId="985"/>
    <cellStyle name="Нейтральный 2_касса2012" xfId="986"/>
    <cellStyle name="Нейтральный 3" xfId="987"/>
    <cellStyle name="Нейтральный 4" xfId="988"/>
    <cellStyle name="Нейтральный 5" xfId="989"/>
    <cellStyle name="Нейтральный 6" xfId="990"/>
    <cellStyle name="Обычный 10" xfId="991"/>
    <cellStyle name="Обычный 10 10" xfId="992"/>
    <cellStyle name="Обычный 10 11" xfId="993"/>
    <cellStyle name="Обычный 10 12" xfId="994"/>
    <cellStyle name="Обычный 10 13" xfId="995"/>
    <cellStyle name="Обычный 10 2" xfId="996"/>
    <cellStyle name="Обычный 10 2 2" xfId="997"/>
    <cellStyle name="Обычный 10 2 3" xfId="998"/>
    <cellStyle name="Обычный 10 2 4" xfId="999"/>
    <cellStyle name="Обычный 10 3" xfId="1000"/>
    <cellStyle name="Обычный 10 3 2" xfId="1001"/>
    <cellStyle name="Обычный 10 4" xfId="1002"/>
    <cellStyle name="Обычный 10 5" xfId="1003"/>
    <cellStyle name="Обычный 10 6" xfId="1004"/>
    <cellStyle name="Обычный 10 7" xfId="1005"/>
    <cellStyle name="Обычный 10 8" xfId="1006"/>
    <cellStyle name="Обычный 10 9" xfId="1007"/>
    <cellStyle name="Обычный 100" xfId="1008"/>
    <cellStyle name="Обычный 101" xfId="1009"/>
    <cellStyle name="Обычный 11" xfId="1010"/>
    <cellStyle name="Обычный 11 10" xfId="1011"/>
    <cellStyle name="Обычный 11 11" xfId="1012"/>
    <cellStyle name="Обычный 11 12" xfId="1013"/>
    <cellStyle name="Обычный 11 13" xfId="1014"/>
    <cellStyle name="Обычный 11 2" xfId="1015"/>
    <cellStyle name="Обычный 11 2 2" xfId="1016"/>
    <cellStyle name="Обычный 11 3" xfId="1017"/>
    <cellStyle name="Обычный 11 4" xfId="1018"/>
    <cellStyle name="Обычный 11 5" xfId="1019"/>
    <cellStyle name="Обычный 11 6" xfId="1020"/>
    <cellStyle name="Обычный 11 7" xfId="1021"/>
    <cellStyle name="Обычный 11 8" xfId="1022"/>
    <cellStyle name="Обычный 11 9" xfId="1023"/>
    <cellStyle name="Обычный 12" xfId="1024"/>
    <cellStyle name="Обычный 12 10" xfId="1025"/>
    <cellStyle name="Обычный 12 11" xfId="1026"/>
    <cellStyle name="Обычный 12 12" xfId="1027"/>
    <cellStyle name="Обычный 12 13" xfId="1028"/>
    <cellStyle name="Обычный 12 14" xfId="1029"/>
    <cellStyle name="Обычный 12 2" xfId="1030"/>
    <cellStyle name="Обычный 12 2 2" xfId="1031"/>
    <cellStyle name="Обычный 12 3" xfId="1032"/>
    <cellStyle name="Обычный 12 3 2" xfId="1033"/>
    <cellStyle name="Обычный 12 4" xfId="1034"/>
    <cellStyle name="Обычный 12 4 2" xfId="1035"/>
    <cellStyle name="Обычный 12 5" xfId="1036"/>
    <cellStyle name="Обычный 12 6" xfId="1037"/>
    <cellStyle name="Обычный 12 7" xfId="1038"/>
    <cellStyle name="Обычный 12 8" xfId="1039"/>
    <cellStyle name="Обычный 12 9" xfId="1040"/>
    <cellStyle name="Обычный 13" xfId="1041"/>
    <cellStyle name="Обычный 13 2" xfId="1042"/>
    <cellStyle name="Обычный 13 2 2" xfId="1043"/>
    <cellStyle name="Обычный 13 3" xfId="1044"/>
    <cellStyle name="Обычный 13 3 2" xfId="1045"/>
    <cellStyle name="Обычный 13 4" xfId="1046"/>
    <cellStyle name="Обычный 13 5" xfId="1047"/>
    <cellStyle name="Обычный 13 6" xfId="1048"/>
    <cellStyle name="Обычный 14" xfId="1049"/>
    <cellStyle name="Обычный 14 2" xfId="1050"/>
    <cellStyle name="Обычный 14 3" xfId="1051"/>
    <cellStyle name="Обычный 15" xfId="1052"/>
    <cellStyle name="Обычный 16" xfId="1053"/>
    <cellStyle name="Обычный 17" xfId="1054"/>
    <cellStyle name="Обычный 18" xfId="1055"/>
    <cellStyle name="Обычный 19" xfId="1056"/>
    <cellStyle name="Обычный 2" xfId="1057"/>
    <cellStyle name="Обычный 2 10" xfId="1058"/>
    <cellStyle name="Обычный 2 11" xfId="1059"/>
    <cellStyle name="Обычный 2 12" xfId="1060"/>
    <cellStyle name="Обычный 2 13" xfId="1061"/>
    <cellStyle name="Обычный 2 14" xfId="1062"/>
    <cellStyle name="Обычный 2 15" xfId="1063"/>
    <cellStyle name="Обычный 2 16" xfId="1064"/>
    <cellStyle name="Обычный 2 2" xfId="1065"/>
    <cellStyle name="Обычный 2 2 10" xfId="1066"/>
    <cellStyle name="Обычный 2 2 11" xfId="1067"/>
    <cellStyle name="Обычный 2 2 12" xfId="1068"/>
    <cellStyle name="Обычный 2 2 13" xfId="1069"/>
    <cellStyle name="Обычный 2 2 2" xfId="1070"/>
    <cellStyle name="Обычный 2 2 2 2" xfId="1071"/>
    <cellStyle name="Обычный 2 2 3" xfId="1072"/>
    <cellStyle name="Обычный 2 2 3 2" xfId="1073"/>
    <cellStyle name="Обычный 2 2 4" xfId="1074"/>
    <cellStyle name="Обычный 2 2 5" xfId="1075"/>
    <cellStyle name="Обычный 2 2 6" xfId="1076"/>
    <cellStyle name="Обычный 2 2 7" xfId="1077"/>
    <cellStyle name="Обычный 2 2 8" xfId="1078"/>
    <cellStyle name="Обычный 2 2 9" xfId="1079"/>
    <cellStyle name="Обычный 2 3" xfId="1080"/>
    <cellStyle name="Обычный 2 3 10" xfId="1081"/>
    <cellStyle name="Обычный 2 3 11" xfId="1082"/>
    <cellStyle name="Обычный 2 3 12" xfId="1083"/>
    <cellStyle name="Обычный 2 3 2" xfId="1084"/>
    <cellStyle name="Обычный 2 3 3" xfId="1085"/>
    <cellStyle name="Обычный 2 3 4" xfId="1086"/>
    <cellStyle name="Обычный 2 3 5" xfId="1087"/>
    <cellStyle name="Обычный 2 3 6" xfId="1088"/>
    <cellStyle name="Обычный 2 3 7" xfId="1089"/>
    <cellStyle name="Обычный 2 3 8" xfId="1090"/>
    <cellStyle name="Обычный 2 3 9" xfId="1091"/>
    <cellStyle name="Обычный 2 4" xfId="1092"/>
    <cellStyle name="Обычный 2 4 10" xfId="1093"/>
    <cellStyle name="Обычный 2 4 11" xfId="1094"/>
    <cellStyle name="Обычный 2 4 12" xfId="1095"/>
    <cellStyle name="Обычный 2 4 2" xfId="1096"/>
    <cellStyle name="Обычный 2 4 3" xfId="1097"/>
    <cellStyle name="Обычный 2 4 4" xfId="1098"/>
    <cellStyle name="Обычный 2 4 5" xfId="1099"/>
    <cellStyle name="Обычный 2 4 6" xfId="1100"/>
    <cellStyle name="Обычный 2 4 7" xfId="1101"/>
    <cellStyle name="Обычный 2 4 8" xfId="1102"/>
    <cellStyle name="Обычный 2 4 9" xfId="1103"/>
    <cellStyle name="Обычный 2 5" xfId="1104"/>
    <cellStyle name="Обычный 2 5 2" xfId="1105"/>
    <cellStyle name="Обычный 2 6" xfId="1106"/>
    <cellStyle name="Обычный 2 6 2" xfId="1107"/>
    <cellStyle name="Обычный 2 7" xfId="1108"/>
    <cellStyle name="Обычный 2 7 2" xfId="1109"/>
    <cellStyle name="Обычный 2 8" xfId="1110"/>
    <cellStyle name="Обычный 2 9" xfId="1111"/>
    <cellStyle name="Обычный 2_0110_1" xfId="1112"/>
    <cellStyle name="Обычный 20" xfId="1113"/>
    <cellStyle name="Обычный 21" xfId="1114"/>
    <cellStyle name="Обычный 22" xfId="1115"/>
    <cellStyle name="Обычный 23" xfId="1116"/>
    <cellStyle name="Обычный 24" xfId="1117"/>
    <cellStyle name="Обычный 25" xfId="1118"/>
    <cellStyle name="Обычный 26" xfId="1119"/>
    <cellStyle name="Обычный 27" xfId="1120"/>
    <cellStyle name="Обычный 28" xfId="1121"/>
    <cellStyle name="Обычный 29" xfId="1122"/>
    <cellStyle name="Обычный 3" xfId="1123"/>
    <cellStyle name="Обычный 3 2" xfId="1124"/>
    <cellStyle name="Обычный 3 2 10" xfId="1125"/>
    <cellStyle name="Обычный 3 2 11" xfId="1126"/>
    <cellStyle name="Обычный 3 2 12" xfId="1127"/>
    <cellStyle name="Обычный 3 2 13" xfId="1128"/>
    <cellStyle name="Обычный 3 2 14" xfId="1129"/>
    <cellStyle name="Обычный 3 2 2" xfId="1130"/>
    <cellStyle name="Обычный 3 2 3" xfId="1131"/>
    <cellStyle name="Обычный 3 2 4" xfId="1132"/>
    <cellStyle name="Обычный 3 2 5" xfId="1133"/>
    <cellStyle name="Обычный 3 2 6" xfId="1134"/>
    <cellStyle name="Обычный 3 2 7" xfId="1135"/>
    <cellStyle name="Обычный 3 2 8" xfId="1136"/>
    <cellStyle name="Обычный 3 2 9" xfId="1137"/>
    <cellStyle name="Обычный 3 3" xfId="1138"/>
    <cellStyle name="Обычный 3 3 10" xfId="1139"/>
    <cellStyle name="Обычный 3 3 11" xfId="1140"/>
    <cellStyle name="Обычный 3 3 12" xfId="1141"/>
    <cellStyle name="Обычный 3 3 13" xfId="1142"/>
    <cellStyle name="Обычный 3 3 2" xfId="1143"/>
    <cellStyle name="Обычный 3 3 3" xfId="1144"/>
    <cellStyle name="Обычный 3 3 4" xfId="1145"/>
    <cellStyle name="Обычный 3 3 5" xfId="1146"/>
    <cellStyle name="Обычный 3 3 6" xfId="1147"/>
    <cellStyle name="Обычный 3 3 7" xfId="1148"/>
    <cellStyle name="Обычный 3 3 8" xfId="1149"/>
    <cellStyle name="Обычный 3 3 9" xfId="1150"/>
    <cellStyle name="Обычный 3 4" xfId="1151"/>
    <cellStyle name="Обычный 3 4 10" xfId="1152"/>
    <cellStyle name="Обычный 3 4 11" xfId="1153"/>
    <cellStyle name="Обычный 3 4 12" xfId="1154"/>
    <cellStyle name="Обычный 3 4 2" xfId="1155"/>
    <cellStyle name="Обычный 3 4 3" xfId="1156"/>
    <cellStyle name="Обычный 3 4 4" xfId="1157"/>
    <cellStyle name="Обычный 3 4 5" xfId="1158"/>
    <cellStyle name="Обычный 3 4 6" xfId="1159"/>
    <cellStyle name="Обычный 3 4 7" xfId="1160"/>
    <cellStyle name="Обычный 3 4 8" xfId="1161"/>
    <cellStyle name="Обычный 3 4 9" xfId="1162"/>
    <cellStyle name="Обычный 3 5" xfId="1163"/>
    <cellStyle name="Обычный 3 5 2" xfId="1164"/>
    <cellStyle name="Обычный 3 6" xfId="1165"/>
    <cellStyle name="Обычный 3 7" xfId="1166"/>
    <cellStyle name="Обычный 3_Аналитическое распредление 11 октября 2012 года" xfId="1167"/>
    <cellStyle name="Обычный 30" xfId="1168"/>
    <cellStyle name="Обычный 31" xfId="1169"/>
    <cellStyle name="Обычный 32" xfId="1170"/>
    <cellStyle name="Обычный 33" xfId="1171"/>
    <cellStyle name="Обычный 34" xfId="1172"/>
    <cellStyle name="Обычный 35" xfId="1173"/>
    <cellStyle name="Обычный 36" xfId="1174"/>
    <cellStyle name="Обычный 37" xfId="1175"/>
    <cellStyle name="Обычный 38" xfId="1176"/>
    <cellStyle name="Обычный 39" xfId="1177"/>
    <cellStyle name="Обычный 4" xfId="1178"/>
    <cellStyle name="Обычный 4 10" xfId="1179"/>
    <cellStyle name="Обычный 4 11" xfId="1180"/>
    <cellStyle name="Обычный 4 12" xfId="1181"/>
    <cellStyle name="Обычный 4 13" xfId="1182"/>
    <cellStyle name="Обычный 4 14" xfId="1183"/>
    <cellStyle name="Обычный 4 15" xfId="1184"/>
    <cellStyle name="Обычный 4 16" xfId="1185"/>
    <cellStyle name="Обычный 4 17" xfId="1186"/>
    <cellStyle name="Обычный 4 18" xfId="1187"/>
    <cellStyle name="Обычный 4 19" xfId="1188"/>
    <cellStyle name="Обычный 4 2" xfId="1189"/>
    <cellStyle name="Обычный 4 2 2" xfId="1190"/>
    <cellStyle name="Обычный 4 2 3" xfId="1191"/>
    <cellStyle name="Обычный 4 2 4" xfId="1192"/>
    <cellStyle name="Обычный 4 3" xfId="1193"/>
    <cellStyle name="Обычный 4 3 2" xfId="1194"/>
    <cellStyle name="Обычный 4 3 3" xfId="1195"/>
    <cellStyle name="Обычный 4 3 4" xfId="1196"/>
    <cellStyle name="Обычный 4 3 5" xfId="1197"/>
    <cellStyle name="Обычный 4 3 6" xfId="1198"/>
    <cellStyle name="Обычный 4 3 7" xfId="1199"/>
    <cellStyle name="Обычный 4 4" xfId="1200"/>
    <cellStyle name="Обычный 4 4 2" xfId="1201"/>
    <cellStyle name="Обычный 4 5" xfId="1202"/>
    <cellStyle name="Обычный 4 6" xfId="1203"/>
    <cellStyle name="Обычный 4 7" xfId="1204"/>
    <cellStyle name="Обычный 4 8" xfId="1205"/>
    <cellStyle name="Обычный 4 9" xfId="1206"/>
    <cellStyle name="Обычный 40" xfId="1207"/>
    <cellStyle name="Обычный 41" xfId="1208"/>
    <cellStyle name="Обычный 42" xfId="1209"/>
    <cellStyle name="Обычный 43" xfId="1210"/>
    <cellStyle name="Обычный 44" xfId="1211"/>
    <cellStyle name="Обычный 45" xfId="1212"/>
    <cellStyle name="Обычный 46" xfId="1213"/>
    <cellStyle name="Обычный 47" xfId="1214"/>
    <cellStyle name="Обычный 48" xfId="1215"/>
    <cellStyle name="Обычный 49" xfId="1216"/>
    <cellStyle name="Обычный 5" xfId="1217"/>
    <cellStyle name="Обычный 5 10" xfId="1218"/>
    <cellStyle name="Обычный 5 11" xfId="1219"/>
    <cellStyle name="Обычный 5 12" xfId="1220"/>
    <cellStyle name="Обычный 5 2" xfId="1221"/>
    <cellStyle name="Обычный 5 2 2" xfId="1222"/>
    <cellStyle name="Обычный 5 2 3" xfId="1223"/>
    <cellStyle name="Обычный 5 3" xfId="1224"/>
    <cellStyle name="Обычный 5 4" xfId="1225"/>
    <cellStyle name="Обычный 5 5" xfId="1226"/>
    <cellStyle name="Обычный 5 6" xfId="1227"/>
    <cellStyle name="Обычный 5 7" xfId="1228"/>
    <cellStyle name="Обычный 5 8" xfId="1229"/>
    <cellStyle name="Обычный 5 9" xfId="1230"/>
    <cellStyle name="Обычный 50" xfId="1231"/>
    <cellStyle name="Обычный 51" xfId="1232"/>
    <cellStyle name="Обычный 52" xfId="1233"/>
    <cellStyle name="Обычный 53" xfId="1234"/>
    <cellStyle name="Обычный 54" xfId="1235"/>
    <cellStyle name="Обычный 55" xfId="1236"/>
    <cellStyle name="Обычный 56" xfId="1237"/>
    <cellStyle name="Обычный 57" xfId="1238"/>
    <cellStyle name="Обычный 58" xfId="1239"/>
    <cellStyle name="Обычный 59" xfId="1240"/>
    <cellStyle name="Обычный 6" xfId="1241"/>
    <cellStyle name="Обычный 6 10" xfId="1242"/>
    <cellStyle name="Обычный 6 11" xfId="1243"/>
    <cellStyle name="Обычный 6 12" xfId="1244"/>
    <cellStyle name="Обычный 6 13" xfId="1245"/>
    <cellStyle name="Обычный 6 2" xfId="1246"/>
    <cellStyle name="Обычный 6 2 2" xfId="1247"/>
    <cellStyle name="Обычный 6 2 3" xfId="1248"/>
    <cellStyle name="Обычный 6 3" xfId="1249"/>
    <cellStyle name="Обычный 6 4" xfId="1250"/>
    <cellStyle name="Обычный 6 5" xfId="1251"/>
    <cellStyle name="Обычный 6 6" xfId="1252"/>
    <cellStyle name="Обычный 6 7" xfId="1253"/>
    <cellStyle name="Обычный 6 8" xfId="1254"/>
    <cellStyle name="Обычный 6 9" xfId="1255"/>
    <cellStyle name="Обычный 60" xfId="1256"/>
    <cellStyle name="Обычный 61" xfId="1257"/>
    <cellStyle name="Обычный 62" xfId="1258"/>
    <cellStyle name="Обычный 63" xfId="1259"/>
    <cellStyle name="Обычный 64" xfId="1260"/>
    <cellStyle name="Обычный 65" xfId="1261"/>
    <cellStyle name="Обычный 66" xfId="1262"/>
    <cellStyle name="Обычный 67" xfId="1263"/>
    <cellStyle name="Обычный 68" xfId="1264"/>
    <cellStyle name="Обычный 69" xfId="1265"/>
    <cellStyle name="Обычный 7" xfId="1266"/>
    <cellStyle name="Обычный 7 10" xfId="1267"/>
    <cellStyle name="Обычный 7 11" xfId="1268"/>
    <cellStyle name="Обычный 7 12" xfId="1269"/>
    <cellStyle name="Обычный 7 2" xfId="1270"/>
    <cellStyle name="Обычный 7 2 2" xfId="1271"/>
    <cellStyle name="Обычный 7 3" xfId="1272"/>
    <cellStyle name="Обычный 7 4" xfId="1273"/>
    <cellStyle name="Обычный 7 5" xfId="1274"/>
    <cellStyle name="Обычный 7 6" xfId="1275"/>
    <cellStyle name="Обычный 7 7" xfId="1276"/>
    <cellStyle name="Обычный 7 8" xfId="1277"/>
    <cellStyle name="Обычный 7 9" xfId="1278"/>
    <cellStyle name="Обычный 7_касса2012" xfId="1279"/>
    <cellStyle name="Обычный 70" xfId="1280"/>
    <cellStyle name="Обычный 71" xfId="1281"/>
    <cellStyle name="Обычный 72" xfId="1282"/>
    <cellStyle name="Обычный 73" xfId="1283"/>
    <cellStyle name="Обычный 74" xfId="1284"/>
    <cellStyle name="Обычный 75" xfId="1285"/>
    <cellStyle name="Обычный 76" xfId="1286"/>
    <cellStyle name="Обычный 77" xfId="1287"/>
    <cellStyle name="Обычный 78" xfId="1288"/>
    <cellStyle name="Обычный 79" xfId="1289"/>
    <cellStyle name="Обычный 8" xfId="1290"/>
    <cellStyle name="Обычный 8 10" xfId="1291"/>
    <cellStyle name="Обычный 8 11" xfId="1292"/>
    <cellStyle name="Обычный 8 12" xfId="1293"/>
    <cellStyle name="Обычный 8 2" xfId="1294"/>
    <cellStyle name="Обычный 8 2 2" xfId="1295"/>
    <cellStyle name="Обычный 8 3" xfId="1296"/>
    <cellStyle name="Обычный 8 4" xfId="1297"/>
    <cellStyle name="Обычный 8 5" xfId="1298"/>
    <cellStyle name="Обычный 8 6" xfId="1299"/>
    <cellStyle name="Обычный 8 7" xfId="1300"/>
    <cellStyle name="Обычный 8 8" xfId="1301"/>
    <cellStyle name="Обычный 8 9" xfId="1302"/>
    <cellStyle name="Обычный 8_касса2012" xfId="1303"/>
    <cellStyle name="Обычный 80" xfId="1304"/>
    <cellStyle name="Обычный 81" xfId="1305"/>
    <cellStyle name="Обычный 82" xfId="1306"/>
    <cellStyle name="Обычный 83" xfId="1307"/>
    <cellStyle name="Обычный 84" xfId="1308"/>
    <cellStyle name="Обычный 85" xfId="1309"/>
    <cellStyle name="Обычный 86" xfId="1310"/>
    <cellStyle name="Обычный 87" xfId="1311"/>
    <cellStyle name="Обычный 88" xfId="1312"/>
    <cellStyle name="Обычный 89" xfId="1313"/>
    <cellStyle name="Обычный 9" xfId="1314"/>
    <cellStyle name="Обычный 9 10" xfId="1315"/>
    <cellStyle name="Обычный 9 11" xfId="1316"/>
    <cellStyle name="Обычный 9 12" xfId="1317"/>
    <cellStyle name="Обычный 9 2" xfId="1318"/>
    <cellStyle name="Обычный 9 2 2" xfId="1319"/>
    <cellStyle name="Обычный 9 3" xfId="1320"/>
    <cellStyle name="Обычный 9 4" xfId="1321"/>
    <cellStyle name="Обычный 9 5" xfId="1322"/>
    <cellStyle name="Обычный 9 6" xfId="1323"/>
    <cellStyle name="Обычный 9 7" xfId="1324"/>
    <cellStyle name="Обычный 9 8" xfId="1325"/>
    <cellStyle name="Обычный 9 9" xfId="1326"/>
    <cellStyle name="Обычный 9_касса2012" xfId="1327"/>
    <cellStyle name="Обычный 90" xfId="1328"/>
    <cellStyle name="Обычный 91" xfId="1329"/>
    <cellStyle name="Обычный 92" xfId="1330"/>
    <cellStyle name="Обычный 93" xfId="1331"/>
    <cellStyle name="Обычный 94" xfId="1332"/>
    <cellStyle name="Обычный 95" xfId="1333"/>
    <cellStyle name="Обычный 96" xfId="1334"/>
    <cellStyle name="Обычный 97" xfId="1335"/>
    <cellStyle name="Обычный 98" xfId="1336"/>
    <cellStyle name="Обычный 99" xfId="1337"/>
    <cellStyle name="Плохой" xfId="1338"/>
    <cellStyle name="Плохой 2" xfId="1339"/>
    <cellStyle name="Плохой 2 10" xfId="1340"/>
    <cellStyle name="Плохой 2 11" xfId="1341"/>
    <cellStyle name="Плохой 2 2" xfId="1342"/>
    <cellStyle name="Плохой 2 3" xfId="1343"/>
    <cellStyle name="Плохой 2 4" xfId="1344"/>
    <cellStyle name="Плохой 2 5" xfId="1345"/>
    <cellStyle name="Плохой 2 6" xfId="1346"/>
    <cellStyle name="Плохой 2 7" xfId="1347"/>
    <cellStyle name="Плохой 2 8" xfId="1348"/>
    <cellStyle name="Плохой 2 9" xfId="1349"/>
    <cellStyle name="Плохой 2_касса2012" xfId="1350"/>
    <cellStyle name="Плохой 3" xfId="1351"/>
    <cellStyle name="Плохой 4" xfId="1352"/>
    <cellStyle name="Плохой 5" xfId="1353"/>
    <cellStyle name="Плохой 6" xfId="1354"/>
    <cellStyle name="Пояснение" xfId="1355"/>
    <cellStyle name="Пояснение 2" xfId="1356"/>
    <cellStyle name="Пояснение 2 10" xfId="1357"/>
    <cellStyle name="Пояснение 2 11" xfId="1358"/>
    <cellStyle name="Пояснение 2 2" xfId="1359"/>
    <cellStyle name="Пояснение 2 3" xfId="1360"/>
    <cellStyle name="Пояснение 2 4" xfId="1361"/>
    <cellStyle name="Пояснение 2 5" xfId="1362"/>
    <cellStyle name="Пояснение 2 6" xfId="1363"/>
    <cellStyle name="Пояснение 2 7" xfId="1364"/>
    <cellStyle name="Пояснение 2 8" xfId="1365"/>
    <cellStyle name="Пояснение 2 9" xfId="1366"/>
    <cellStyle name="Пояснение 2_касса2012" xfId="1367"/>
    <cellStyle name="Пояснение 3" xfId="1368"/>
    <cellStyle name="Пояснение 4" xfId="1369"/>
    <cellStyle name="Пояснение 5" xfId="1370"/>
    <cellStyle name="Пояснение 6" xfId="1371"/>
    <cellStyle name="Примечание" xfId="1372"/>
    <cellStyle name="Примечание 10" xfId="1373"/>
    <cellStyle name="Примечание 11" xfId="1374"/>
    <cellStyle name="Примечание 2" xfId="1375"/>
    <cellStyle name="Примечание 2 10" xfId="1376"/>
    <cellStyle name="Примечание 2 10 2" xfId="1377"/>
    <cellStyle name="Примечание 2 10 3" xfId="1378"/>
    <cellStyle name="Примечание 2 10 4" xfId="1379"/>
    <cellStyle name="Примечание 2 10 5" xfId="1380"/>
    <cellStyle name="Примечание 2 11" xfId="1381"/>
    <cellStyle name="Примечание 2 11 2" xfId="1382"/>
    <cellStyle name="Примечание 2 11 3" xfId="1383"/>
    <cellStyle name="Примечание 2 11 4" xfId="1384"/>
    <cellStyle name="Примечание 2 11 5" xfId="1385"/>
    <cellStyle name="Примечание 2 12" xfId="1386"/>
    <cellStyle name="Примечание 2 13" xfId="1387"/>
    <cellStyle name="Примечание 2 14" xfId="1388"/>
    <cellStyle name="Примечание 2 15" xfId="1389"/>
    <cellStyle name="Примечание 2 2" xfId="1390"/>
    <cellStyle name="Примечание 2 2 2" xfId="1391"/>
    <cellStyle name="Примечание 2 2 3" xfId="1392"/>
    <cellStyle name="Примечание 2 2 4" xfId="1393"/>
    <cellStyle name="Примечание 2 2 5" xfId="1394"/>
    <cellStyle name="Примечание 2 3" xfId="1395"/>
    <cellStyle name="Примечание 2 3 2" xfId="1396"/>
    <cellStyle name="Примечание 2 3 3" xfId="1397"/>
    <cellStyle name="Примечание 2 3 4" xfId="1398"/>
    <cellStyle name="Примечание 2 3 5" xfId="1399"/>
    <cellStyle name="Примечание 2 4" xfId="1400"/>
    <cellStyle name="Примечание 2 4 2" xfId="1401"/>
    <cellStyle name="Примечание 2 4 3" xfId="1402"/>
    <cellStyle name="Примечание 2 4 4" xfId="1403"/>
    <cellStyle name="Примечание 2 4 5" xfId="1404"/>
    <cellStyle name="Примечание 2 5" xfId="1405"/>
    <cellStyle name="Примечание 2 5 2" xfId="1406"/>
    <cellStyle name="Примечание 2 5 3" xfId="1407"/>
    <cellStyle name="Примечание 2 5 4" xfId="1408"/>
    <cellStyle name="Примечание 2 5 5" xfId="1409"/>
    <cellStyle name="Примечание 2 6" xfId="1410"/>
    <cellStyle name="Примечание 2 6 2" xfId="1411"/>
    <cellStyle name="Примечание 2 6 3" xfId="1412"/>
    <cellStyle name="Примечание 2 6 4" xfId="1413"/>
    <cellStyle name="Примечание 2 6 5" xfId="1414"/>
    <cellStyle name="Примечание 2 7" xfId="1415"/>
    <cellStyle name="Примечание 2 7 2" xfId="1416"/>
    <cellStyle name="Примечание 2 7 3" xfId="1417"/>
    <cellStyle name="Примечание 2 7 4" xfId="1418"/>
    <cellStyle name="Примечание 2 7 5" xfId="1419"/>
    <cellStyle name="Примечание 2 8" xfId="1420"/>
    <cellStyle name="Примечание 2 8 2" xfId="1421"/>
    <cellStyle name="Примечание 2 8 3" xfId="1422"/>
    <cellStyle name="Примечание 2 8 4" xfId="1423"/>
    <cellStyle name="Примечание 2 8 5" xfId="1424"/>
    <cellStyle name="Примечание 2 9" xfId="1425"/>
    <cellStyle name="Примечание 2 9 2" xfId="1426"/>
    <cellStyle name="Примечание 2 9 3" xfId="1427"/>
    <cellStyle name="Примечание 2 9 4" xfId="1428"/>
    <cellStyle name="Примечание 2 9 5" xfId="1429"/>
    <cellStyle name="Примечание 2_касса2012" xfId="1430"/>
    <cellStyle name="Примечание 3" xfId="1431"/>
    <cellStyle name="Примечание 4" xfId="1432"/>
    <cellStyle name="Примечание 5" xfId="1433"/>
    <cellStyle name="Примечание 6" xfId="1434"/>
    <cellStyle name="Примечание 7" xfId="1435"/>
    <cellStyle name="Примечание 8" xfId="1436"/>
    <cellStyle name="Примечание 9" xfId="1437"/>
    <cellStyle name="Percent" xfId="1438"/>
    <cellStyle name="Процентный 2" xfId="1439"/>
    <cellStyle name="Процентный 2 2" xfId="1440"/>
    <cellStyle name="Процентный 3" xfId="1441"/>
    <cellStyle name="Процентный 4" xfId="1442"/>
    <cellStyle name="Связанная ячейка" xfId="1443"/>
    <cellStyle name="Связанная ячейка 2" xfId="1444"/>
    <cellStyle name="Связанная ячейка 2 10" xfId="1445"/>
    <cellStyle name="Связанная ячейка 2 11" xfId="1446"/>
    <cellStyle name="Связанная ячейка 2 2" xfId="1447"/>
    <cellStyle name="Связанная ячейка 2 3" xfId="1448"/>
    <cellStyle name="Связанная ячейка 2 4" xfId="1449"/>
    <cellStyle name="Связанная ячейка 2 5" xfId="1450"/>
    <cellStyle name="Связанная ячейка 2 6" xfId="1451"/>
    <cellStyle name="Связанная ячейка 2 7" xfId="1452"/>
    <cellStyle name="Связанная ячейка 2 8" xfId="1453"/>
    <cellStyle name="Связанная ячейка 2 9" xfId="1454"/>
    <cellStyle name="Связанная ячейка 2_касса2012" xfId="1455"/>
    <cellStyle name="Связанная ячейка 3" xfId="1456"/>
    <cellStyle name="Связанная ячейка 4" xfId="1457"/>
    <cellStyle name="Связанная ячейка 5" xfId="1458"/>
    <cellStyle name="Связанная ячейка 6" xfId="1459"/>
    <cellStyle name="Стиль 1" xfId="1460"/>
    <cellStyle name="Текст предупреждения" xfId="1461"/>
    <cellStyle name="Текст предупреждения 2" xfId="1462"/>
    <cellStyle name="Текст предупреждения 2 10" xfId="1463"/>
    <cellStyle name="Текст предупреждения 2 11" xfId="1464"/>
    <cellStyle name="Текст предупреждения 2 2" xfId="1465"/>
    <cellStyle name="Текст предупреждения 2 3" xfId="1466"/>
    <cellStyle name="Текст предупреждения 2 4" xfId="1467"/>
    <cellStyle name="Текст предупреждения 2 5" xfId="1468"/>
    <cellStyle name="Текст предупреждения 2 6" xfId="1469"/>
    <cellStyle name="Текст предупреждения 2 7" xfId="1470"/>
    <cellStyle name="Текст предупреждения 2 8" xfId="1471"/>
    <cellStyle name="Текст предупреждения 2 9" xfId="1472"/>
    <cellStyle name="Текст предупреждения 2_касса2012" xfId="1473"/>
    <cellStyle name="Текст предупреждения 3" xfId="1474"/>
    <cellStyle name="Текст предупреждения 4" xfId="1475"/>
    <cellStyle name="Текст предупреждения 5" xfId="1476"/>
    <cellStyle name="Текст предупреждения 6" xfId="1477"/>
    <cellStyle name="Comma" xfId="1478"/>
    <cellStyle name="Comma [0]" xfId="1479"/>
    <cellStyle name="Финансовый 2" xfId="1480"/>
    <cellStyle name="Финансовый 2 2" xfId="1481"/>
    <cellStyle name="Финансовый 2 3" xfId="1482"/>
    <cellStyle name="Финансовый 2 4" xfId="1483"/>
    <cellStyle name="Финансовый 2 5" xfId="1484"/>
    <cellStyle name="Финансовый 2 6" xfId="1485"/>
    <cellStyle name="Финансовый 3" xfId="1486"/>
    <cellStyle name="Финансовый 3 2" xfId="1487"/>
    <cellStyle name="Финансовый 3 3" xfId="1488"/>
    <cellStyle name="Финансовый 4" xfId="1489"/>
    <cellStyle name="Хороший" xfId="1490"/>
    <cellStyle name="Хороший 2" xfId="1491"/>
    <cellStyle name="Хороший 2 10" xfId="1492"/>
    <cellStyle name="Хороший 2 11" xfId="1493"/>
    <cellStyle name="Хороший 2 2" xfId="1494"/>
    <cellStyle name="Хороший 2 3" xfId="1495"/>
    <cellStyle name="Хороший 2 4" xfId="1496"/>
    <cellStyle name="Хороший 2 5" xfId="1497"/>
    <cellStyle name="Хороший 2 6" xfId="1498"/>
    <cellStyle name="Хороший 2 7" xfId="1499"/>
    <cellStyle name="Хороший 2 8" xfId="1500"/>
    <cellStyle name="Хороший 2 9" xfId="1501"/>
    <cellStyle name="Хороший 2_касса2012" xfId="1502"/>
    <cellStyle name="Хороший 3" xfId="1503"/>
    <cellStyle name="Хороший 4" xfId="1504"/>
    <cellStyle name="Хороший 5" xfId="1505"/>
    <cellStyle name="Хороший 6" xfId="15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14</xdr:col>
      <xdr:colOff>581025</xdr:colOff>
      <xdr:row>35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12443" t="2116" r="12593" b="4762"/>
        <a:stretch>
          <a:fillRect/>
        </a:stretch>
      </xdr:blipFill>
      <xdr:spPr>
        <a:xfrm>
          <a:off x="0" y="266700"/>
          <a:ext cx="9115425" cy="643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4;&#1057;&#1057;&#1058;&#1040;&#1058;\&#1047;&#1055;_&#1056;&#1054;&#1057;&#1057;&#1058;&#1040;&#1058;_&#1042;&#1057;&#1045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_6мес14_СоотПрирост"/>
      <sheetName val="ЗП_Осн_6мес14"/>
      <sheetName val="ЗП_год_Основа_13"/>
      <sheetName val="Показатели по Программе"/>
      <sheetName val="ЗП_3мес13_Основа"/>
      <sheetName val="ЗП_6мес_Основа_13"/>
      <sheetName val="ЗП_9мес_Основа_13"/>
      <sheetName val="ЗП_Осн_1кв14"/>
      <sheetName val="ЗП_КатегАнализ_9мес"/>
      <sheetName val="АнализРезультСоотн_2013"/>
      <sheetName val="ЗП_КатегАнализ_12мес13"/>
      <sheetName val="ЗП_КатегАнализ_1кв14"/>
      <sheetName val="ЗП_КатегАнализ_6мес14"/>
      <sheetName val="ЗП_СтруктСобств_1кв14"/>
      <sheetName val="ЗП_СтруктСобств_6мес14"/>
      <sheetName val="ЗП_1кв14_Абсолют_Федералы"/>
      <sheetName val="ЗП_1кв14_Абсолют_Субъект"/>
      <sheetName val="ЗП_1кв14_Абсолют_Муниципалы"/>
      <sheetName val="Показатели по отрасл ДК"/>
      <sheetName val="Струк_ЗП_12мес_ПоСобст"/>
      <sheetName val="ЗП_прирост_14к13%"/>
      <sheetName val="ЗП_прирост_6мес14к6мес13%"/>
      <sheetName val="ЗП_1кв14_Отнош Федер"/>
      <sheetName val="ЗП_12мес_Отнош Федер"/>
      <sheetName val="ЗП_3мес_Абсол_13"/>
      <sheetName val="ЗП_6мес_Абсол13"/>
      <sheetName val="ЗП_9мес_Абсол13"/>
      <sheetName val="ЗП_12мес_Абсол13"/>
      <sheetName val="ЗП_1кв14_Абсолют"/>
      <sheetName val="ЗП_6мес14_Абсолют"/>
      <sheetName val="ЗП_ТемпРоста_1кв14-1кв13_%"/>
      <sheetName val="ЗП_Прирост_Процент_1кв14_1кв13"/>
      <sheetName val="ЗП_Прирост_Процент_6мес14_год13"/>
      <sheetName val="ЗП_Прирост_Процент_6мес14_6ме13"/>
      <sheetName val="ЗП_Отнош_3мес13"/>
      <sheetName val="ЗП_6мес_Отнош_13"/>
      <sheetName val="ЗП_9мес_Отнош_13"/>
      <sheetName val="ЗП_Отнош_12мес13"/>
      <sheetName val="ЗП_Отнош_1кв14"/>
      <sheetName val="ЗП_Отнош_6мес14"/>
      <sheetName val="ЗП_12мес_Абсол13_Федералы"/>
      <sheetName val="ЗП_прирост_Абсолют14к13(1кв)"/>
      <sheetName val="ЗП_прирост_Абсолют14(1кв)к13"/>
      <sheetName val="ЗП_9мес_СоотПрирост"/>
      <sheetName val="ЗП_Прирост_6мес14-год13_%"/>
      <sheetName val="ЗП_Прирост_1кв14-год13_%"/>
      <sheetName val="ЗП_Прирост_6-9мес_%"/>
      <sheetName val="ЗП_12мес_Отнош_13"/>
      <sheetName val="ЗП_Изм_3-12мес_%"/>
      <sheetName val="ЗП_9мес_Собственность"/>
      <sheetName val="ЗП_Сферы"/>
      <sheetName val="ЗП_Категор"/>
      <sheetName val="ЗП_Свод_Алфавит"/>
      <sheetName val="ЗП_КатегАнализ_6мес"/>
      <sheetName val="ФОТ_к насел_Сфера"/>
      <sheetName val="ФОТ_Категории"/>
      <sheetName val="ОКВЭД"/>
      <sheetName val="СЗП_РФ_9мес"/>
      <sheetName val="ЗП_1-6мес"/>
    </sheetNames>
    <sheetDataSet>
      <sheetData sheetId="1">
        <row r="5">
          <cell r="G5">
            <v>107.7</v>
          </cell>
          <cell r="P5">
            <v>90.4</v>
          </cell>
          <cell r="Y5">
            <v>76.7</v>
          </cell>
          <cell r="AH5">
            <v>85.9</v>
          </cell>
          <cell r="AR5">
            <v>89.7</v>
          </cell>
          <cell r="AZ5">
            <v>144.2</v>
          </cell>
          <cell r="BI5">
            <v>120.3</v>
          </cell>
          <cell r="BR5">
            <v>143.3</v>
          </cell>
          <cell r="CA5">
            <v>82.9</v>
          </cell>
          <cell r="CJ5">
            <v>49.4</v>
          </cell>
          <cell r="CS5">
            <v>70.9</v>
          </cell>
          <cell r="DB5">
            <v>55.2</v>
          </cell>
        </row>
        <row r="6">
          <cell r="G6">
            <v>103</v>
          </cell>
          <cell r="P6">
            <v>77.4</v>
          </cell>
          <cell r="Y6">
            <v>72.5</v>
          </cell>
          <cell r="AH6">
            <v>79.7</v>
          </cell>
          <cell r="AR6">
            <v>80.9</v>
          </cell>
          <cell r="AZ6">
            <v>141.4</v>
          </cell>
          <cell r="BI6">
            <v>103.4</v>
          </cell>
          <cell r="BR6">
            <v>136.1</v>
          </cell>
          <cell r="CA6">
            <v>82</v>
          </cell>
          <cell r="CJ6">
            <v>47</v>
          </cell>
          <cell r="CS6">
            <v>73.8</v>
          </cell>
          <cell r="DB6">
            <v>61.3</v>
          </cell>
        </row>
        <row r="7">
          <cell r="G7">
            <v>102.1</v>
          </cell>
          <cell r="P7">
            <v>100.4</v>
          </cell>
          <cell r="Y7">
            <v>83.8</v>
          </cell>
          <cell r="AH7">
            <v>72.1</v>
          </cell>
          <cell r="AR7">
            <v>87.7</v>
          </cell>
          <cell r="AZ7">
            <v>129.9</v>
          </cell>
          <cell r="BI7">
            <v>112.8</v>
          </cell>
          <cell r="BR7">
            <v>143.2</v>
          </cell>
          <cell r="CA7">
            <v>82.4</v>
          </cell>
          <cell r="CJ7">
            <v>52.8</v>
          </cell>
          <cell r="CS7">
            <v>70.1</v>
          </cell>
          <cell r="DB7">
            <v>64.3</v>
          </cell>
        </row>
        <row r="8">
          <cell r="G8">
            <v>115.8</v>
          </cell>
          <cell r="P8">
            <v>91.1</v>
          </cell>
          <cell r="Y8">
            <v>76.1</v>
          </cell>
          <cell r="AH8">
            <v>90.9</v>
          </cell>
          <cell r="AR8">
            <v>105.8</v>
          </cell>
          <cell r="AZ8">
            <v>149.8</v>
          </cell>
          <cell r="BI8">
            <v>95.8</v>
          </cell>
          <cell r="BR8">
            <v>166.6</v>
          </cell>
          <cell r="CA8">
            <v>83.2</v>
          </cell>
          <cell r="CJ8">
            <v>54.1</v>
          </cell>
          <cell r="CS8">
            <v>61.9</v>
          </cell>
          <cell r="DB8">
            <v>61.2</v>
          </cell>
        </row>
        <row r="9">
          <cell r="G9">
            <v>122.5</v>
          </cell>
          <cell r="P9">
            <v>91.7</v>
          </cell>
          <cell r="Y9">
            <v>76.1</v>
          </cell>
          <cell r="AH9">
            <v>90.9</v>
          </cell>
          <cell r="AR9">
            <v>104.6</v>
          </cell>
          <cell r="AZ9">
            <v>181.4</v>
          </cell>
          <cell r="BI9">
            <v>174.5</v>
          </cell>
          <cell r="BR9">
            <v>174.6</v>
          </cell>
          <cell r="CA9">
            <v>96.7</v>
          </cell>
          <cell r="CJ9">
            <v>54.2</v>
          </cell>
          <cell r="CS9">
            <v>78.7</v>
          </cell>
          <cell r="DB9">
            <v>66.9</v>
          </cell>
        </row>
        <row r="10">
          <cell r="G10">
            <v>113.1</v>
          </cell>
          <cell r="P10">
            <v>92.1</v>
          </cell>
          <cell r="Y10">
            <v>82</v>
          </cell>
          <cell r="AH10">
            <v>131.4</v>
          </cell>
          <cell r="AR10">
            <v>88.9</v>
          </cell>
          <cell r="AZ10">
            <v>143.2</v>
          </cell>
          <cell r="BI10">
            <v>131.8</v>
          </cell>
          <cell r="BR10">
            <v>140.8</v>
          </cell>
          <cell r="CA10">
            <v>84.5</v>
          </cell>
          <cell r="CJ10">
            <v>54.1</v>
          </cell>
          <cell r="CS10">
            <v>72.3</v>
          </cell>
          <cell r="DB10">
            <v>62.2</v>
          </cell>
        </row>
        <row r="11">
          <cell r="G11">
            <v>116.6</v>
          </cell>
          <cell r="P11">
            <v>94.2</v>
          </cell>
          <cell r="Y11">
            <v>74.6</v>
          </cell>
          <cell r="AH11">
            <v>96.4</v>
          </cell>
          <cell r="AR11">
            <v>105.4</v>
          </cell>
          <cell r="AZ11">
            <v>149.9</v>
          </cell>
          <cell r="BI11">
            <v>156.7</v>
          </cell>
          <cell r="BR11">
            <v>162</v>
          </cell>
          <cell r="CA11">
            <v>87.1</v>
          </cell>
          <cell r="CJ11">
            <v>54.5</v>
          </cell>
          <cell r="CS11">
            <v>61.8</v>
          </cell>
          <cell r="DB11">
            <v>55.7</v>
          </cell>
        </row>
        <row r="12">
          <cell r="G12">
            <v>102.4</v>
          </cell>
          <cell r="P12">
            <v>94</v>
          </cell>
          <cell r="Y12">
            <v>79.6</v>
          </cell>
          <cell r="AH12">
            <v>102</v>
          </cell>
          <cell r="AR12">
            <v>90.7</v>
          </cell>
          <cell r="AZ12">
            <v>144</v>
          </cell>
          <cell r="BI12">
            <v>110.3</v>
          </cell>
          <cell r="BR12">
            <v>163.7</v>
          </cell>
          <cell r="CA12">
            <v>92</v>
          </cell>
          <cell r="CJ12">
            <v>56</v>
          </cell>
          <cell r="CS12">
            <v>65.3</v>
          </cell>
          <cell r="DB12">
            <v>57</v>
          </cell>
        </row>
        <row r="13">
          <cell r="G13">
            <v>102.3</v>
          </cell>
          <cell r="P13">
            <v>98</v>
          </cell>
          <cell r="Y13">
            <v>81.8</v>
          </cell>
          <cell r="AH13">
            <v>99</v>
          </cell>
          <cell r="AR13">
            <v>106.5</v>
          </cell>
          <cell r="AZ13">
            <v>153.4</v>
          </cell>
          <cell r="BI13">
            <v>139.1</v>
          </cell>
          <cell r="BR13">
            <v>177</v>
          </cell>
          <cell r="CA13">
            <v>90.1</v>
          </cell>
          <cell r="CJ13">
            <v>54.7</v>
          </cell>
          <cell r="CS13">
            <v>64.5</v>
          </cell>
          <cell r="DB13">
            <v>53.9</v>
          </cell>
        </row>
        <row r="14">
          <cell r="G14">
            <v>99.4</v>
          </cell>
          <cell r="P14">
            <v>103.3</v>
          </cell>
          <cell r="Y14">
            <v>81.9</v>
          </cell>
          <cell r="AH14">
            <v>89.7</v>
          </cell>
          <cell r="AR14">
            <v>106.4</v>
          </cell>
          <cell r="AZ14">
            <v>137.6</v>
          </cell>
          <cell r="BI14">
            <v>111.5</v>
          </cell>
          <cell r="BR14">
            <v>135.3</v>
          </cell>
          <cell r="CA14">
            <v>79.6</v>
          </cell>
          <cell r="CJ14">
            <v>51.9</v>
          </cell>
          <cell r="CS14">
            <v>67.6</v>
          </cell>
          <cell r="DB14">
            <v>60.6</v>
          </cell>
        </row>
        <row r="15">
          <cell r="G15">
            <v>125</v>
          </cell>
          <cell r="P15">
            <v>87.7</v>
          </cell>
          <cell r="Y15">
            <v>56.3</v>
          </cell>
          <cell r="AH15">
            <v>98.3</v>
          </cell>
          <cell r="AR15">
            <v>103.5</v>
          </cell>
          <cell r="AZ15">
            <v>126.3</v>
          </cell>
          <cell r="BI15">
            <v>84.3</v>
          </cell>
          <cell r="BR15">
            <v>145.5</v>
          </cell>
          <cell r="CA15">
            <v>79.5</v>
          </cell>
          <cell r="CJ15">
            <v>52.3</v>
          </cell>
          <cell r="CS15">
            <v>66.9</v>
          </cell>
          <cell r="DB15">
            <v>60.3</v>
          </cell>
        </row>
        <row r="16">
          <cell r="G16">
            <v>128.3</v>
          </cell>
          <cell r="P16">
            <v>89.8</v>
          </cell>
          <cell r="Y16">
            <v>71</v>
          </cell>
          <cell r="AH16">
            <v>97.8</v>
          </cell>
          <cell r="AR16">
            <v>83.4</v>
          </cell>
          <cell r="AZ16">
            <v>140.2</v>
          </cell>
          <cell r="BI16">
            <v>89.9</v>
          </cell>
          <cell r="BR16">
            <v>151.9</v>
          </cell>
          <cell r="CA16">
            <v>95.4</v>
          </cell>
          <cell r="CJ16">
            <v>55.3</v>
          </cell>
          <cell r="CS16">
            <v>66.3</v>
          </cell>
          <cell r="DB16">
            <v>63.4</v>
          </cell>
        </row>
        <row r="17">
          <cell r="G17">
            <v>120.4</v>
          </cell>
          <cell r="P17">
            <v>91</v>
          </cell>
          <cell r="Y17">
            <v>79</v>
          </cell>
          <cell r="AH17">
            <v>63.3</v>
          </cell>
          <cell r="AR17">
            <v>171</v>
          </cell>
          <cell r="AZ17">
            <v>144.2</v>
          </cell>
          <cell r="BI17">
            <v>82.7</v>
          </cell>
          <cell r="BR17">
            <v>150.8</v>
          </cell>
          <cell r="CA17">
            <v>87.9</v>
          </cell>
          <cell r="CJ17">
            <v>51.2</v>
          </cell>
          <cell r="CS17">
            <v>58.8</v>
          </cell>
          <cell r="DB17">
            <v>60.2</v>
          </cell>
        </row>
        <row r="18">
          <cell r="G18">
            <v>124.3</v>
          </cell>
          <cell r="P18">
            <v>87.6</v>
          </cell>
          <cell r="Y18">
            <v>68.7</v>
          </cell>
          <cell r="AH18">
            <v>104.6</v>
          </cell>
          <cell r="AR18">
            <v>97.6</v>
          </cell>
          <cell r="AZ18">
            <v>152</v>
          </cell>
          <cell r="BI18">
            <v>120.1</v>
          </cell>
          <cell r="BR18">
            <v>142.6</v>
          </cell>
          <cell r="CA18">
            <v>80.7</v>
          </cell>
          <cell r="CJ18">
            <v>50.7</v>
          </cell>
          <cell r="CS18">
            <v>64.8</v>
          </cell>
          <cell r="DB18">
            <v>60.2</v>
          </cell>
        </row>
        <row r="19">
          <cell r="G19">
            <v>128.6</v>
          </cell>
          <cell r="P19">
            <v>87.6</v>
          </cell>
          <cell r="Y19">
            <v>81.3</v>
          </cell>
          <cell r="AH19">
            <v>109.4</v>
          </cell>
          <cell r="AR19">
            <v>105.9</v>
          </cell>
          <cell r="AZ19">
            <v>135.2</v>
          </cell>
          <cell r="BI19">
            <v>108.8</v>
          </cell>
          <cell r="BR19">
            <v>153.7</v>
          </cell>
          <cell r="CA19">
            <v>89.7</v>
          </cell>
          <cell r="CJ19">
            <v>52.3</v>
          </cell>
          <cell r="CS19">
            <v>65.4</v>
          </cell>
          <cell r="DB19">
            <v>60.4</v>
          </cell>
        </row>
        <row r="20">
          <cell r="G20">
            <v>120.4</v>
          </cell>
          <cell r="P20">
            <v>94.3</v>
          </cell>
          <cell r="Y20">
            <v>81</v>
          </cell>
          <cell r="AH20">
            <v>99.1</v>
          </cell>
          <cell r="AR20">
            <v>105.1</v>
          </cell>
          <cell r="AZ20">
            <v>140.1</v>
          </cell>
          <cell r="BI20">
            <v>85</v>
          </cell>
          <cell r="BR20">
            <v>163.8</v>
          </cell>
          <cell r="CA20">
            <v>81.5</v>
          </cell>
          <cell r="CJ20">
            <v>50.3</v>
          </cell>
          <cell r="CS20">
            <v>90.8</v>
          </cell>
          <cell r="DB20">
            <v>55.3</v>
          </cell>
        </row>
        <row r="21">
          <cell r="G21">
            <v>107.8</v>
          </cell>
          <cell r="P21">
            <v>91.2</v>
          </cell>
          <cell r="Y21">
            <v>80.3</v>
          </cell>
          <cell r="AH21">
            <v>76.9</v>
          </cell>
          <cell r="AR21">
            <v>88.6</v>
          </cell>
          <cell r="AZ21">
            <v>146.3</v>
          </cell>
          <cell r="BI21">
            <v>134.5</v>
          </cell>
          <cell r="BR21">
            <v>147.4</v>
          </cell>
          <cell r="CA21">
            <v>84.2</v>
          </cell>
          <cell r="CJ21">
            <v>45.1</v>
          </cell>
          <cell r="CS21">
            <v>59.2</v>
          </cell>
          <cell r="DB21">
            <v>61.6</v>
          </cell>
        </row>
        <row r="22">
          <cell r="G22">
            <v>105.7</v>
          </cell>
          <cell r="P22">
            <v>96.7</v>
          </cell>
          <cell r="Y22">
            <v>80.3</v>
          </cell>
          <cell r="AH22">
            <v>103.4</v>
          </cell>
          <cell r="AR22">
            <v>77.3</v>
          </cell>
          <cell r="AZ22">
            <v>131.6</v>
          </cell>
          <cell r="BI22">
            <v>129.4</v>
          </cell>
          <cell r="BR22">
            <v>157</v>
          </cell>
          <cell r="CA22">
            <v>85.2</v>
          </cell>
          <cell r="CJ22">
            <v>53.5</v>
          </cell>
          <cell r="CS22">
            <v>81.7</v>
          </cell>
          <cell r="DB22">
            <v>61.8</v>
          </cell>
        </row>
        <row r="23">
          <cell r="G23">
            <v>130.7</v>
          </cell>
          <cell r="P23">
            <v>96.9</v>
          </cell>
          <cell r="Y23">
            <v>68.8</v>
          </cell>
          <cell r="AH23">
            <v>108.9</v>
          </cell>
          <cell r="AR23">
            <v>89.5</v>
          </cell>
          <cell r="AZ23">
            <v>147.5</v>
          </cell>
          <cell r="BI23">
            <v>113.7</v>
          </cell>
          <cell r="BR23">
            <v>135.3</v>
          </cell>
          <cell r="CA23">
            <v>81.8</v>
          </cell>
          <cell r="CJ23">
            <v>46.4</v>
          </cell>
          <cell r="CS23">
            <v>70.5</v>
          </cell>
          <cell r="DB23">
            <v>47.6</v>
          </cell>
        </row>
        <row r="24">
          <cell r="G24">
            <v>98.5</v>
          </cell>
          <cell r="P24">
            <v>82.9</v>
          </cell>
          <cell r="Y24">
            <v>67.6</v>
          </cell>
          <cell r="AH24">
            <v>117.9</v>
          </cell>
          <cell r="AR24">
            <v>81.8</v>
          </cell>
          <cell r="AZ24">
            <v>120.3</v>
          </cell>
          <cell r="BI24">
            <v>70.8</v>
          </cell>
          <cell r="BR24">
            <v>120.1</v>
          </cell>
          <cell r="CA24">
            <v>84.8</v>
          </cell>
          <cell r="CJ24">
            <v>51.6</v>
          </cell>
          <cell r="CS24">
            <v>82.7</v>
          </cell>
          <cell r="DB24">
            <v>71.7</v>
          </cell>
        </row>
        <row r="25">
          <cell r="G25">
            <v>112.8</v>
          </cell>
          <cell r="P25">
            <v>95.7</v>
          </cell>
          <cell r="Y25">
            <v>77.2</v>
          </cell>
          <cell r="AH25">
            <v>95.5</v>
          </cell>
          <cell r="AR25">
            <v>83.9</v>
          </cell>
          <cell r="AZ25">
            <v>141.6</v>
          </cell>
          <cell r="BI25">
            <v>105</v>
          </cell>
          <cell r="BR25">
            <v>147.2</v>
          </cell>
          <cell r="CA25">
            <v>88.3</v>
          </cell>
          <cell r="CJ25">
            <v>52.3</v>
          </cell>
          <cell r="CS25">
            <v>83.3</v>
          </cell>
          <cell r="DB25">
            <v>58.1</v>
          </cell>
        </row>
        <row r="26">
          <cell r="G26">
            <v>125.3</v>
          </cell>
          <cell r="P26">
            <v>77.6</v>
          </cell>
          <cell r="Y26">
            <v>60.7</v>
          </cell>
          <cell r="AH26">
            <v>71.4</v>
          </cell>
          <cell r="AR26">
            <v>98.4</v>
          </cell>
          <cell r="AZ26">
            <v>124.2</v>
          </cell>
          <cell r="BI26">
            <v>146.4</v>
          </cell>
          <cell r="BR26">
            <v>164.3</v>
          </cell>
          <cell r="CA26">
            <v>88.6</v>
          </cell>
          <cell r="CJ26">
            <v>48.2</v>
          </cell>
          <cell r="CS26">
            <v>72.5</v>
          </cell>
          <cell r="DB26">
            <v>50</v>
          </cell>
        </row>
        <row r="27">
          <cell r="G27">
            <v>137.4</v>
          </cell>
          <cell r="P27">
            <v>96.3</v>
          </cell>
          <cell r="Y27">
            <v>71.3</v>
          </cell>
          <cell r="AH27">
            <v>95.9</v>
          </cell>
          <cell r="AR27">
            <v>88.2</v>
          </cell>
          <cell r="AZ27">
            <v>128.4</v>
          </cell>
          <cell r="BI27">
            <v>119.3</v>
          </cell>
          <cell r="BR27">
            <v>142.4</v>
          </cell>
          <cell r="CA27">
            <v>81.2</v>
          </cell>
          <cell r="CJ27">
            <v>53.1</v>
          </cell>
          <cell r="CS27">
            <v>72.3</v>
          </cell>
          <cell r="DB27">
            <v>56.4</v>
          </cell>
        </row>
        <row r="28">
          <cell r="G28">
            <v>115</v>
          </cell>
          <cell r="P28">
            <v>93</v>
          </cell>
          <cell r="Y28">
            <v>106.6</v>
          </cell>
          <cell r="AH28">
            <v>98.9</v>
          </cell>
          <cell r="AR28" t="str">
            <v>-</v>
          </cell>
          <cell r="AZ28" t="str">
            <v>-</v>
          </cell>
          <cell r="BI28">
            <v>44.5</v>
          </cell>
          <cell r="BR28">
            <v>174.4</v>
          </cell>
          <cell r="CA28">
            <v>105.8</v>
          </cell>
          <cell r="CJ28">
            <v>54.8</v>
          </cell>
          <cell r="CS28">
            <v>80.5</v>
          </cell>
          <cell r="DB28">
            <v>62.6</v>
          </cell>
        </row>
        <row r="29">
          <cell r="G29">
            <v>124.6</v>
          </cell>
          <cell r="P29">
            <v>95.1</v>
          </cell>
          <cell r="Y29">
            <v>79.8</v>
          </cell>
          <cell r="AH29">
            <v>99.4</v>
          </cell>
          <cell r="AR29">
            <v>107</v>
          </cell>
          <cell r="AZ29">
            <v>167.8</v>
          </cell>
          <cell r="BI29">
            <v>136.9</v>
          </cell>
          <cell r="BR29">
            <v>157.6</v>
          </cell>
          <cell r="CA29">
            <v>87.5</v>
          </cell>
          <cell r="CJ29">
            <v>48.9</v>
          </cell>
          <cell r="CS29">
            <v>72.6</v>
          </cell>
          <cell r="DB29">
            <v>58.5</v>
          </cell>
        </row>
        <row r="30">
          <cell r="G30">
            <v>120.1</v>
          </cell>
          <cell r="P30">
            <v>81.2</v>
          </cell>
          <cell r="Y30">
            <v>60.9</v>
          </cell>
          <cell r="AH30">
            <v>78.5</v>
          </cell>
          <cell r="AR30">
            <v>86.5</v>
          </cell>
          <cell r="AZ30">
            <v>172.6</v>
          </cell>
          <cell r="BI30">
            <v>98.5</v>
          </cell>
          <cell r="BR30">
            <v>150.9</v>
          </cell>
          <cell r="CA30">
            <v>75.5</v>
          </cell>
          <cell r="CJ30">
            <v>36</v>
          </cell>
          <cell r="CS30">
            <v>54.6</v>
          </cell>
          <cell r="DB30">
            <v>48.2</v>
          </cell>
        </row>
        <row r="31">
          <cell r="G31">
            <v>108.1</v>
          </cell>
          <cell r="P31">
            <v>99.7</v>
          </cell>
          <cell r="Y31">
            <v>81</v>
          </cell>
          <cell r="AH31">
            <v>96.9</v>
          </cell>
          <cell r="AR31">
            <v>89</v>
          </cell>
          <cell r="AZ31">
            <v>111.8</v>
          </cell>
          <cell r="BI31">
            <v>94.9</v>
          </cell>
          <cell r="BR31">
            <v>153.9</v>
          </cell>
          <cell r="CA31">
            <v>99</v>
          </cell>
          <cell r="CJ31">
            <v>63.2</v>
          </cell>
          <cell r="CS31">
            <v>77.7</v>
          </cell>
          <cell r="DB31">
            <v>65.3</v>
          </cell>
        </row>
        <row r="32">
          <cell r="G32">
            <v>102.8</v>
          </cell>
          <cell r="P32">
            <v>95.2</v>
          </cell>
          <cell r="Y32">
            <v>83.8</v>
          </cell>
          <cell r="AH32">
            <v>95.8</v>
          </cell>
          <cell r="AR32">
            <v>70.4</v>
          </cell>
          <cell r="AZ32">
            <v>117.7</v>
          </cell>
          <cell r="BI32">
            <v>81.7</v>
          </cell>
          <cell r="BR32">
            <v>143.7</v>
          </cell>
          <cell r="CA32">
            <v>91.2</v>
          </cell>
          <cell r="CJ32">
            <v>54.1</v>
          </cell>
          <cell r="CS32">
            <v>62.6</v>
          </cell>
          <cell r="DB32">
            <v>59.1</v>
          </cell>
        </row>
        <row r="33">
          <cell r="G33">
            <v>134.5</v>
          </cell>
          <cell r="P33">
            <v>92.7</v>
          </cell>
          <cell r="Y33">
            <v>77.5</v>
          </cell>
          <cell r="AH33">
            <v>114.5</v>
          </cell>
          <cell r="AR33">
            <v>99.3</v>
          </cell>
          <cell r="AZ33">
            <v>149.9</v>
          </cell>
          <cell r="BI33">
            <v>136.4</v>
          </cell>
          <cell r="BR33">
            <v>157.1</v>
          </cell>
          <cell r="CA33">
            <v>88.6</v>
          </cell>
          <cell r="CJ33">
            <v>53.4</v>
          </cell>
          <cell r="CS33">
            <v>69.8</v>
          </cell>
          <cell r="DB33">
            <v>62.2</v>
          </cell>
        </row>
        <row r="34">
          <cell r="G34">
            <v>102.5</v>
          </cell>
          <cell r="P34">
            <v>103.2</v>
          </cell>
          <cell r="Y34">
            <v>85</v>
          </cell>
          <cell r="AH34">
            <v>81.9</v>
          </cell>
          <cell r="AR34">
            <v>87.8</v>
          </cell>
          <cell r="AZ34">
            <v>119.7</v>
          </cell>
          <cell r="BI34">
            <v>157.9</v>
          </cell>
          <cell r="BR34">
            <v>148.9</v>
          </cell>
          <cell r="CA34">
            <v>84.6</v>
          </cell>
          <cell r="CJ34">
            <v>53.6</v>
          </cell>
          <cell r="CS34">
            <v>73.3</v>
          </cell>
          <cell r="DB34">
            <v>58.9</v>
          </cell>
        </row>
        <row r="35">
          <cell r="G35">
            <v>120.1</v>
          </cell>
          <cell r="P35">
            <v>89.4</v>
          </cell>
          <cell r="Y35">
            <v>64.2</v>
          </cell>
          <cell r="AH35">
            <v>101.7</v>
          </cell>
          <cell r="AR35">
            <v>88.1</v>
          </cell>
          <cell r="AZ35">
            <v>139</v>
          </cell>
          <cell r="BI35">
            <v>83</v>
          </cell>
          <cell r="BR35">
            <v>173.7</v>
          </cell>
          <cell r="CA35">
            <v>93.7</v>
          </cell>
          <cell r="CJ35">
            <v>57.5</v>
          </cell>
          <cell r="CS35">
            <v>71</v>
          </cell>
          <cell r="DB35">
            <v>58</v>
          </cell>
        </row>
        <row r="36">
          <cell r="G36">
            <v>106</v>
          </cell>
          <cell r="P36">
            <v>96.2</v>
          </cell>
          <cell r="Y36">
            <v>75.4</v>
          </cell>
          <cell r="AH36">
            <v>100.5</v>
          </cell>
          <cell r="AR36">
            <v>75</v>
          </cell>
          <cell r="AZ36">
            <v>131.2</v>
          </cell>
          <cell r="BI36">
            <v>88.9</v>
          </cell>
          <cell r="BR36">
            <v>136.2</v>
          </cell>
          <cell r="CA36">
            <v>91.5</v>
          </cell>
          <cell r="CJ36">
            <v>55.9</v>
          </cell>
          <cell r="CS36">
            <v>99.7</v>
          </cell>
          <cell r="DB36">
            <v>63.8</v>
          </cell>
        </row>
        <row r="37">
          <cell r="G37">
            <v>119.3</v>
          </cell>
          <cell r="P37">
            <v>90.2</v>
          </cell>
          <cell r="Y37">
            <v>79.1</v>
          </cell>
          <cell r="AH37">
            <v>86.4</v>
          </cell>
          <cell r="AR37">
            <v>95.7</v>
          </cell>
          <cell r="AZ37">
            <v>148.8</v>
          </cell>
          <cell r="BI37">
            <v>99.9</v>
          </cell>
          <cell r="BR37">
            <v>139.5</v>
          </cell>
          <cell r="CA37">
            <v>84.7</v>
          </cell>
          <cell r="CJ37">
            <v>54.9</v>
          </cell>
          <cell r="CS37">
            <v>65.7</v>
          </cell>
          <cell r="DB37">
            <v>58.9</v>
          </cell>
        </row>
        <row r="38">
          <cell r="G38">
            <v>123</v>
          </cell>
          <cell r="P38">
            <v>92.8</v>
          </cell>
          <cell r="Y38">
            <v>75.2</v>
          </cell>
          <cell r="AH38">
            <v>81.5</v>
          </cell>
          <cell r="AR38">
            <v>111.4</v>
          </cell>
          <cell r="AZ38">
            <v>155.6</v>
          </cell>
          <cell r="BI38">
            <v>61.2</v>
          </cell>
          <cell r="BR38">
            <v>142</v>
          </cell>
          <cell r="CA38">
            <v>80.8</v>
          </cell>
          <cell r="CJ38">
            <v>53</v>
          </cell>
          <cell r="CS38">
            <v>67.2</v>
          </cell>
          <cell r="DB38">
            <v>56.4</v>
          </cell>
        </row>
        <row r="39">
          <cell r="G39">
            <v>118.4</v>
          </cell>
          <cell r="P39">
            <v>87.4</v>
          </cell>
          <cell r="Y39">
            <v>69</v>
          </cell>
          <cell r="AH39">
            <v>118.8</v>
          </cell>
          <cell r="AR39">
            <v>100.2</v>
          </cell>
          <cell r="AZ39">
            <v>125.6</v>
          </cell>
          <cell r="BI39">
            <v>91.8</v>
          </cell>
          <cell r="BR39">
            <v>138.9</v>
          </cell>
          <cell r="CA39">
            <v>82.3</v>
          </cell>
          <cell r="CJ39">
            <v>47.2</v>
          </cell>
          <cell r="CS39">
            <v>64.9</v>
          </cell>
          <cell r="DB39">
            <v>52.5</v>
          </cell>
        </row>
        <row r="40">
          <cell r="G40">
            <v>123.6</v>
          </cell>
          <cell r="P40">
            <v>85.8</v>
          </cell>
          <cell r="Y40">
            <v>80.1</v>
          </cell>
          <cell r="AH40">
            <v>81.5</v>
          </cell>
          <cell r="AR40">
            <v>90.8</v>
          </cell>
          <cell r="AZ40">
            <v>150.7</v>
          </cell>
          <cell r="BI40">
            <v>78.3</v>
          </cell>
          <cell r="BR40">
            <v>140.8</v>
          </cell>
          <cell r="CA40">
            <v>86.1</v>
          </cell>
          <cell r="CJ40">
            <v>58.7</v>
          </cell>
          <cell r="CS40">
            <v>67.8</v>
          </cell>
          <cell r="DB40">
            <v>60.6</v>
          </cell>
        </row>
        <row r="41">
          <cell r="G41">
            <v>109.1</v>
          </cell>
          <cell r="P41">
            <v>87.7</v>
          </cell>
          <cell r="Y41">
            <v>69.3</v>
          </cell>
          <cell r="AH41">
            <v>97.8</v>
          </cell>
          <cell r="AR41">
            <v>88.6</v>
          </cell>
          <cell r="AZ41">
            <v>125.8</v>
          </cell>
          <cell r="BI41">
            <v>100.4</v>
          </cell>
          <cell r="BR41">
            <v>146.2</v>
          </cell>
          <cell r="CA41">
            <v>82.7</v>
          </cell>
          <cell r="CJ41">
            <v>49.9</v>
          </cell>
          <cell r="CS41">
            <v>61.9</v>
          </cell>
          <cell r="DB41">
            <v>55.7</v>
          </cell>
        </row>
        <row r="42">
          <cell r="G42">
            <v>112.6</v>
          </cell>
          <cell r="P42">
            <v>89.7</v>
          </cell>
          <cell r="Y42">
            <v>74</v>
          </cell>
          <cell r="AH42">
            <v>87.1</v>
          </cell>
          <cell r="AR42">
            <v>105.3</v>
          </cell>
          <cell r="AZ42">
            <v>143.8</v>
          </cell>
          <cell r="BI42">
            <v>90</v>
          </cell>
          <cell r="BR42">
            <v>135.2</v>
          </cell>
          <cell r="CA42">
            <v>84.5</v>
          </cell>
          <cell r="CJ42">
            <v>49.4</v>
          </cell>
          <cell r="CS42">
            <v>61</v>
          </cell>
          <cell r="DB42">
            <v>48.9</v>
          </cell>
        </row>
        <row r="43">
          <cell r="G43">
            <v>125.4</v>
          </cell>
          <cell r="P43">
            <v>93.1</v>
          </cell>
          <cell r="Y43">
            <v>79</v>
          </cell>
          <cell r="AH43">
            <v>86.6</v>
          </cell>
          <cell r="AR43">
            <v>103.7</v>
          </cell>
          <cell r="AZ43">
            <v>161.2</v>
          </cell>
          <cell r="BI43">
            <v>124</v>
          </cell>
          <cell r="BR43">
            <v>139.7</v>
          </cell>
          <cell r="CA43">
            <v>85.6</v>
          </cell>
          <cell r="CJ43">
            <v>55.6</v>
          </cell>
          <cell r="CS43">
            <v>67.6</v>
          </cell>
          <cell r="DB43">
            <v>61.1</v>
          </cell>
        </row>
        <row r="44">
          <cell r="G44">
            <v>102.5</v>
          </cell>
          <cell r="P44">
            <v>97.5</v>
          </cell>
          <cell r="Y44">
            <v>81.1</v>
          </cell>
          <cell r="AH44">
            <v>99.2</v>
          </cell>
          <cell r="AR44">
            <v>100</v>
          </cell>
          <cell r="AZ44">
            <v>144.1</v>
          </cell>
          <cell r="BI44">
            <v>112.6</v>
          </cell>
          <cell r="BR44">
            <v>142.3</v>
          </cell>
          <cell r="CA44">
            <v>87.2</v>
          </cell>
          <cell r="CJ44">
            <v>56.8</v>
          </cell>
          <cell r="CS44">
            <v>65.2</v>
          </cell>
          <cell r="DB44">
            <v>56.4</v>
          </cell>
        </row>
        <row r="45">
          <cell r="G45">
            <v>94.3</v>
          </cell>
          <cell r="P45">
            <v>75.9</v>
          </cell>
          <cell r="Y45">
            <v>78.6</v>
          </cell>
          <cell r="AH45">
            <v>98.5</v>
          </cell>
          <cell r="AR45">
            <v>98.3</v>
          </cell>
          <cell r="AZ45">
            <v>122.6</v>
          </cell>
          <cell r="BI45">
            <v>137.8</v>
          </cell>
          <cell r="BR45">
            <v>143.3</v>
          </cell>
          <cell r="CA45">
            <v>93</v>
          </cell>
          <cell r="CJ45">
            <v>56.1</v>
          </cell>
          <cell r="CS45">
            <v>58.5</v>
          </cell>
          <cell r="DB45">
            <v>54.9</v>
          </cell>
        </row>
        <row r="46">
          <cell r="G46">
            <v>118.5</v>
          </cell>
          <cell r="P46">
            <v>92.7</v>
          </cell>
          <cell r="Y46">
            <v>84.6</v>
          </cell>
          <cell r="AH46" t="str">
            <v>-</v>
          </cell>
          <cell r="AR46">
            <v>95.8</v>
          </cell>
          <cell r="AZ46">
            <v>122.7</v>
          </cell>
          <cell r="BI46">
            <v>101.5</v>
          </cell>
          <cell r="BR46">
            <v>136.3</v>
          </cell>
          <cell r="CA46">
            <v>84.3</v>
          </cell>
          <cell r="CJ46">
            <v>55.9</v>
          </cell>
          <cell r="CS46">
            <v>72.4</v>
          </cell>
          <cell r="DB46">
            <v>58.6</v>
          </cell>
        </row>
        <row r="47">
          <cell r="G47">
            <v>106.2</v>
          </cell>
          <cell r="P47">
            <v>98</v>
          </cell>
          <cell r="Y47">
            <v>87.8</v>
          </cell>
          <cell r="AH47">
            <v>119.7</v>
          </cell>
          <cell r="AR47">
            <v>106.9</v>
          </cell>
          <cell r="AZ47">
            <v>152.1</v>
          </cell>
          <cell r="BI47">
            <v>125.4</v>
          </cell>
          <cell r="BR47">
            <v>146.2</v>
          </cell>
          <cell r="CA47">
            <v>87.1</v>
          </cell>
          <cell r="CJ47">
            <v>59.7</v>
          </cell>
          <cell r="CS47">
            <v>74.6</v>
          </cell>
          <cell r="DB47">
            <v>52.3</v>
          </cell>
        </row>
        <row r="48">
          <cell r="G48">
            <v>101.9</v>
          </cell>
          <cell r="P48">
            <v>99.8</v>
          </cell>
          <cell r="Y48">
            <v>84.9</v>
          </cell>
          <cell r="AH48">
            <v>101.6</v>
          </cell>
          <cell r="AR48">
            <v>89.1</v>
          </cell>
          <cell r="AZ48">
            <v>119.8</v>
          </cell>
          <cell r="BI48">
            <v>143.7</v>
          </cell>
          <cell r="BR48">
            <v>137.7</v>
          </cell>
          <cell r="CA48">
            <v>82</v>
          </cell>
          <cell r="CJ48">
            <v>56.3</v>
          </cell>
          <cell r="CS48">
            <v>65.7</v>
          </cell>
          <cell r="DB48">
            <v>61.1</v>
          </cell>
        </row>
        <row r="49">
          <cell r="G49">
            <v>107.7</v>
          </cell>
          <cell r="P49">
            <v>100.7</v>
          </cell>
          <cell r="Y49">
            <v>89.7</v>
          </cell>
          <cell r="AH49">
            <v>110.6</v>
          </cell>
          <cell r="AR49">
            <v>95.3</v>
          </cell>
          <cell r="AZ49">
            <v>127.6</v>
          </cell>
          <cell r="BI49">
            <v>96.2</v>
          </cell>
          <cell r="BR49">
            <v>140.9</v>
          </cell>
          <cell r="CA49">
            <v>89.8</v>
          </cell>
          <cell r="CJ49">
            <v>62.3</v>
          </cell>
          <cell r="CS49">
            <v>55.3</v>
          </cell>
          <cell r="DB49">
            <v>47.5</v>
          </cell>
        </row>
        <row r="50">
          <cell r="G50">
            <v>100.7</v>
          </cell>
          <cell r="P50">
            <v>101.4</v>
          </cell>
          <cell r="Y50">
            <v>78.9</v>
          </cell>
          <cell r="AH50">
            <v>84.2</v>
          </cell>
          <cell r="AR50">
            <v>96.8</v>
          </cell>
          <cell r="AZ50">
            <v>138.4</v>
          </cell>
          <cell r="BI50">
            <v>78.5</v>
          </cell>
          <cell r="BR50">
            <v>127.4</v>
          </cell>
          <cell r="CA50">
            <v>74.7</v>
          </cell>
          <cell r="CJ50">
            <v>49.5</v>
          </cell>
          <cell r="CS50">
            <v>69.8</v>
          </cell>
          <cell r="DB50">
            <v>56.1</v>
          </cell>
        </row>
        <row r="51">
          <cell r="G51">
            <v>125.3</v>
          </cell>
          <cell r="P51">
            <v>90.7</v>
          </cell>
          <cell r="Y51">
            <v>71.1</v>
          </cell>
          <cell r="AH51">
            <v>97.2</v>
          </cell>
          <cell r="AR51">
            <v>113.3</v>
          </cell>
          <cell r="AZ51">
            <v>177</v>
          </cell>
          <cell r="BI51">
            <v>106.4</v>
          </cell>
          <cell r="BR51">
            <v>156.4</v>
          </cell>
          <cell r="CA51">
            <v>92.5</v>
          </cell>
          <cell r="CJ51">
            <v>60.1</v>
          </cell>
          <cell r="CS51">
            <v>72</v>
          </cell>
          <cell r="DB51">
            <v>61.4</v>
          </cell>
        </row>
        <row r="52">
          <cell r="G52">
            <v>113.7</v>
          </cell>
          <cell r="P52">
            <v>96.8</v>
          </cell>
          <cell r="Y52">
            <v>76.3</v>
          </cell>
          <cell r="AH52">
            <v>83.4</v>
          </cell>
          <cell r="AR52">
            <v>98.8</v>
          </cell>
          <cell r="AZ52">
            <v>155.5</v>
          </cell>
          <cell r="BI52">
            <v>129.9</v>
          </cell>
          <cell r="BR52">
            <v>149.2</v>
          </cell>
          <cell r="CA52">
            <v>83.9</v>
          </cell>
          <cell r="CJ52">
            <v>51.8</v>
          </cell>
          <cell r="CS52">
            <v>66.2</v>
          </cell>
          <cell r="DB52">
            <v>55.9</v>
          </cell>
        </row>
        <row r="53">
          <cell r="G53">
            <v>102.9</v>
          </cell>
          <cell r="P53">
            <v>100.6</v>
          </cell>
          <cell r="Y53">
            <v>75.3</v>
          </cell>
          <cell r="AH53">
            <v>78.6</v>
          </cell>
          <cell r="AR53">
            <v>108</v>
          </cell>
          <cell r="AZ53">
            <v>179.1</v>
          </cell>
          <cell r="BI53">
            <v>126.2</v>
          </cell>
          <cell r="BR53">
            <v>164.2</v>
          </cell>
          <cell r="CA53">
            <v>86.3</v>
          </cell>
          <cell r="CJ53">
            <v>55</v>
          </cell>
          <cell r="CS53">
            <v>56.5</v>
          </cell>
          <cell r="DB53">
            <v>42.9</v>
          </cell>
        </row>
        <row r="54">
          <cell r="G54">
            <v>107.2</v>
          </cell>
          <cell r="P54">
            <v>101.7</v>
          </cell>
          <cell r="Y54">
            <v>76.1</v>
          </cell>
          <cell r="AH54">
            <v>95.2</v>
          </cell>
          <cell r="AR54">
            <v>129.7</v>
          </cell>
          <cell r="AZ54">
            <v>165.3</v>
          </cell>
          <cell r="BI54">
            <v>133.2</v>
          </cell>
          <cell r="BR54">
            <v>154.6</v>
          </cell>
          <cell r="CA54">
            <v>82.3</v>
          </cell>
          <cell r="CJ54">
            <v>51.5</v>
          </cell>
          <cell r="CS54">
            <v>63.1</v>
          </cell>
          <cell r="DB54">
            <v>58.2</v>
          </cell>
        </row>
        <row r="55">
          <cell r="G55">
            <v>106.6</v>
          </cell>
          <cell r="P55">
            <v>96.7</v>
          </cell>
          <cell r="Y55">
            <v>95.5</v>
          </cell>
          <cell r="AH55">
            <v>102.1</v>
          </cell>
          <cell r="AR55">
            <v>99.5</v>
          </cell>
          <cell r="AZ55">
            <v>166.8</v>
          </cell>
          <cell r="BI55">
            <v>135</v>
          </cell>
          <cell r="BR55">
            <v>135.1</v>
          </cell>
          <cell r="CA55">
            <v>79.4</v>
          </cell>
          <cell r="CJ55">
            <v>51.2</v>
          </cell>
          <cell r="CS55">
            <v>65.1</v>
          </cell>
          <cell r="DB55">
            <v>58.8</v>
          </cell>
        </row>
        <row r="56">
          <cell r="G56">
            <v>123.7</v>
          </cell>
          <cell r="P56">
            <v>107</v>
          </cell>
          <cell r="Y56">
            <v>57.6</v>
          </cell>
          <cell r="AH56">
            <v>83.3</v>
          </cell>
          <cell r="AR56">
            <v>138.2</v>
          </cell>
          <cell r="AZ56">
            <v>149.9</v>
          </cell>
          <cell r="BI56">
            <v>117.3</v>
          </cell>
          <cell r="BR56">
            <v>131</v>
          </cell>
          <cell r="CA56">
            <v>75.4</v>
          </cell>
          <cell r="CJ56">
            <v>49.8</v>
          </cell>
          <cell r="CS56">
            <v>66.1</v>
          </cell>
          <cell r="DB56">
            <v>65.2</v>
          </cell>
        </row>
        <row r="57">
          <cell r="G57">
            <v>107.3</v>
          </cell>
          <cell r="P57">
            <v>90.6</v>
          </cell>
          <cell r="Y57">
            <v>90.5</v>
          </cell>
          <cell r="AH57">
            <v>105.6</v>
          </cell>
          <cell r="AR57">
            <v>95.6</v>
          </cell>
          <cell r="AZ57">
            <v>155.5</v>
          </cell>
          <cell r="BI57">
            <v>126.5</v>
          </cell>
          <cell r="BR57">
            <v>152.5</v>
          </cell>
          <cell r="CA57">
            <v>85.3</v>
          </cell>
          <cell r="CJ57">
            <v>55.1</v>
          </cell>
          <cell r="CS57">
            <v>70.7</v>
          </cell>
          <cell r="DB57">
            <v>60.7</v>
          </cell>
        </row>
        <row r="58">
          <cell r="G58">
            <v>130.2</v>
          </cell>
          <cell r="P58">
            <v>96.1</v>
          </cell>
          <cell r="Y58">
            <v>76.5</v>
          </cell>
          <cell r="AH58">
            <v>107.3</v>
          </cell>
          <cell r="AR58">
            <v>93.1</v>
          </cell>
          <cell r="AZ58">
            <v>144.9</v>
          </cell>
          <cell r="BI58">
            <v>123.7</v>
          </cell>
          <cell r="BR58">
            <v>156</v>
          </cell>
          <cell r="CA58">
            <v>88.3</v>
          </cell>
          <cell r="CJ58">
            <v>54.9</v>
          </cell>
          <cell r="CS58">
            <v>65.7</v>
          </cell>
          <cell r="DB58">
            <v>59</v>
          </cell>
        </row>
        <row r="59">
          <cell r="G59">
            <v>118.5</v>
          </cell>
          <cell r="P59">
            <v>86.8</v>
          </cell>
          <cell r="Y59">
            <v>77</v>
          </cell>
          <cell r="AH59">
            <v>83.7</v>
          </cell>
          <cell r="AR59">
            <v>107.9</v>
          </cell>
          <cell r="AZ59">
            <v>165</v>
          </cell>
          <cell r="BI59">
            <v>184.3</v>
          </cell>
          <cell r="BR59">
            <v>166.2</v>
          </cell>
          <cell r="CA59">
            <v>93.6</v>
          </cell>
          <cell r="CJ59">
            <v>55.7</v>
          </cell>
          <cell r="CS59">
            <v>70</v>
          </cell>
          <cell r="DB59">
            <v>73</v>
          </cell>
        </row>
        <row r="60">
          <cell r="G60">
            <v>108.8</v>
          </cell>
          <cell r="P60">
            <v>93.8</v>
          </cell>
          <cell r="Y60">
            <v>88.5</v>
          </cell>
          <cell r="AH60">
            <v>114.9</v>
          </cell>
          <cell r="AR60">
            <v>110.1</v>
          </cell>
          <cell r="AZ60">
            <v>185.2</v>
          </cell>
          <cell r="BI60">
            <v>94.1</v>
          </cell>
          <cell r="BR60">
            <v>175.3</v>
          </cell>
          <cell r="CA60">
            <v>93.2</v>
          </cell>
          <cell r="CJ60">
            <v>51.2</v>
          </cell>
          <cell r="CS60">
            <v>63.8</v>
          </cell>
          <cell r="DB60">
            <v>62.6</v>
          </cell>
        </row>
        <row r="61">
          <cell r="G61">
            <v>129.6</v>
          </cell>
          <cell r="P61">
            <v>89.7</v>
          </cell>
          <cell r="Y61">
            <v>84</v>
          </cell>
          <cell r="AH61">
            <v>86.6</v>
          </cell>
          <cell r="AR61">
            <v>87.3</v>
          </cell>
          <cell r="AZ61">
            <v>155.8</v>
          </cell>
          <cell r="BI61">
            <v>129</v>
          </cell>
          <cell r="BR61">
            <v>153</v>
          </cell>
          <cell r="CA61">
            <v>88.7</v>
          </cell>
          <cell r="CJ61">
            <v>52.4</v>
          </cell>
          <cell r="CS61">
            <v>79.4</v>
          </cell>
          <cell r="DB61">
            <v>65.2</v>
          </cell>
        </row>
        <row r="62">
          <cell r="G62">
            <v>113.3</v>
          </cell>
          <cell r="P62">
            <v>90.4</v>
          </cell>
          <cell r="Y62">
            <v>62.4</v>
          </cell>
          <cell r="AH62">
            <v>72</v>
          </cell>
          <cell r="AR62">
            <v>87.1</v>
          </cell>
          <cell r="AZ62">
            <v>131</v>
          </cell>
          <cell r="BI62">
            <v>112.1</v>
          </cell>
          <cell r="BR62">
            <v>138</v>
          </cell>
          <cell r="CA62">
            <v>79.7</v>
          </cell>
          <cell r="CJ62">
            <v>52</v>
          </cell>
          <cell r="CS62">
            <v>62.5</v>
          </cell>
          <cell r="DB62">
            <v>57.5</v>
          </cell>
        </row>
        <row r="63">
          <cell r="G63">
            <v>101.5</v>
          </cell>
          <cell r="P63">
            <v>94.8</v>
          </cell>
          <cell r="Y63">
            <v>80.8</v>
          </cell>
          <cell r="AH63">
            <v>106.1</v>
          </cell>
          <cell r="AR63">
            <v>89.9</v>
          </cell>
          <cell r="AZ63">
            <v>152.2</v>
          </cell>
          <cell r="BI63">
            <v>92.4</v>
          </cell>
          <cell r="BR63">
            <v>154</v>
          </cell>
          <cell r="CA63">
            <v>84.3</v>
          </cell>
          <cell r="CJ63">
            <v>55</v>
          </cell>
          <cell r="CS63">
            <v>65.9</v>
          </cell>
          <cell r="DB63">
            <v>57.9</v>
          </cell>
        </row>
        <row r="64">
          <cell r="G64">
            <v>114.8</v>
          </cell>
          <cell r="P64">
            <v>88.9</v>
          </cell>
          <cell r="Y64">
            <v>75.2</v>
          </cell>
          <cell r="AH64">
            <v>68.1</v>
          </cell>
          <cell r="AR64">
            <v>92.3</v>
          </cell>
          <cell r="AZ64">
            <v>154.7</v>
          </cell>
          <cell r="BI64">
            <v>122.4</v>
          </cell>
          <cell r="BR64">
            <v>142.4</v>
          </cell>
          <cell r="CA64">
            <v>84.3</v>
          </cell>
          <cell r="CJ64">
            <v>51.8</v>
          </cell>
          <cell r="CS64">
            <v>79.2</v>
          </cell>
          <cell r="DB64">
            <v>45.9</v>
          </cell>
        </row>
        <row r="65">
          <cell r="G65">
            <v>101.1</v>
          </cell>
          <cell r="P65">
            <v>91.3</v>
          </cell>
          <cell r="Y65">
            <v>97.2</v>
          </cell>
          <cell r="AH65">
            <v>62.3</v>
          </cell>
          <cell r="AR65">
            <v>103.5</v>
          </cell>
          <cell r="AZ65">
            <v>142.2</v>
          </cell>
          <cell r="BI65">
            <v>106.6</v>
          </cell>
          <cell r="BR65">
            <v>150</v>
          </cell>
          <cell r="CA65">
            <v>84.4</v>
          </cell>
          <cell r="CJ65">
            <v>53.2</v>
          </cell>
          <cell r="CS65">
            <v>62.9</v>
          </cell>
          <cell r="DB65">
            <v>56.9</v>
          </cell>
        </row>
        <row r="66">
          <cell r="G66">
            <v>125.2</v>
          </cell>
          <cell r="P66">
            <v>92.8</v>
          </cell>
          <cell r="Y66">
            <v>77.7</v>
          </cell>
          <cell r="AH66">
            <v>81.5</v>
          </cell>
          <cell r="AR66">
            <v>83.7</v>
          </cell>
          <cell r="AZ66">
            <v>149.6</v>
          </cell>
          <cell r="BI66">
            <v>193.7</v>
          </cell>
          <cell r="BR66">
            <v>148.4</v>
          </cell>
          <cell r="CA66">
            <v>83.8</v>
          </cell>
          <cell r="CJ66">
            <v>49.5</v>
          </cell>
          <cell r="CS66">
            <v>67.8</v>
          </cell>
          <cell r="DB66">
            <v>51.9</v>
          </cell>
        </row>
        <row r="67">
          <cell r="G67">
            <v>115.6</v>
          </cell>
          <cell r="P67">
            <v>88.5</v>
          </cell>
          <cell r="Y67">
            <v>74</v>
          </cell>
          <cell r="AH67">
            <v>79</v>
          </cell>
          <cell r="AR67">
            <v>88.6</v>
          </cell>
          <cell r="AZ67">
            <v>121.7</v>
          </cell>
          <cell r="BI67">
            <v>107.7</v>
          </cell>
          <cell r="BR67">
            <v>157.5</v>
          </cell>
          <cell r="CA67">
            <v>85.8</v>
          </cell>
          <cell r="CJ67">
            <v>51.6</v>
          </cell>
          <cell r="CS67">
            <v>69.4</v>
          </cell>
          <cell r="DB67">
            <v>53.3</v>
          </cell>
        </row>
        <row r="68">
          <cell r="G68">
            <v>109.2</v>
          </cell>
          <cell r="P68">
            <v>96.2</v>
          </cell>
          <cell r="Y68">
            <v>80.7</v>
          </cell>
          <cell r="AH68">
            <v>95.3</v>
          </cell>
          <cell r="AR68">
            <v>113.1</v>
          </cell>
          <cell r="AZ68">
            <v>150.8</v>
          </cell>
          <cell r="BI68">
            <v>174.7</v>
          </cell>
          <cell r="BR68">
            <v>259.4</v>
          </cell>
          <cell r="CA68">
            <v>100.8</v>
          </cell>
          <cell r="CJ68">
            <v>50.4</v>
          </cell>
          <cell r="CS68">
            <v>64.3</v>
          </cell>
          <cell r="DB68">
            <v>58.3</v>
          </cell>
        </row>
        <row r="69">
          <cell r="G69">
            <v>127.5</v>
          </cell>
          <cell r="P69">
            <v>89.9</v>
          </cell>
          <cell r="Y69">
            <v>70.8</v>
          </cell>
          <cell r="AH69">
            <v>93.4</v>
          </cell>
          <cell r="AR69">
            <v>96.9</v>
          </cell>
          <cell r="AZ69">
            <v>161.3</v>
          </cell>
          <cell r="BI69">
            <v>134.9</v>
          </cell>
          <cell r="BR69">
            <v>186.2</v>
          </cell>
          <cell r="CA69">
            <v>98.5</v>
          </cell>
          <cell r="CJ69">
            <v>57.6</v>
          </cell>
          <cell r="CS69">
            <v>77.9</v>
          </cell>
          <cell r="DB69">
            <v>62.2</v>
          </cell>
        </row>
        <row r="70">
          <cell r="G70">
            <v>128.6</v>
          </cell>
          <cell r="P70">
            <v>92.6</v>
          </cell>
          <cell r="Y70">
            <v>72</v>
          </cell>
          <cell r="AH70">
            <v>99.7</v>
          </cell>
          <cell r="AR70">
            <v>118.3</v>
          </cell>
          <cell r="AZ70">
            <v>141.8</v>
          </cell>
          <cell r="BI70">
            <v>110.6</v>
          </cell>
          <cell r="BR70">
            <v>154</v>
          </cell>
          <cell r="CA70">
            <v>91.5</v>
          </cell>
          <cell r="CJ70">
            <v>55.6</v>
          </cell>
          <cell r="CS70">
            <v>66.6</v>
          </cell>
          <cell r="DB70">
            <v>81</v>
          </cell>
        </row>
        <row r="71">
          <cell r="G71">
            <v>108.8</v>
          </cell>
          <cell r="P71">
            <v>87</v>
          </cell>
          <cell r="Y71">
            <v>63.9</v>
          </cell>
          <cell r="AH71">
            <v>72.3</v>
          </cell>
          <cell r="AR71">
            <v>75.9</v>
          </cell>
          <cell r="AZ71">
            <v>98.7</v>
          </cell>
          <cell r="BI71">
            <v>99.3</v>
          </cell>
          <cell r="BR71">
            <v>132.3</v>
          </cell>
          <cell r="CA71">
            <v>72</v>
          </cell>
          <cell r="CJ71">
            <v>37.3</v>
          </cell>
          <cell r="CS71">
            <v>69.6</v>
          </cell>
          <cell r="DB71">
            <v>58.1</v>
          </cell>
        </row>
        <row r="72">
          <cell r="G72">
            <v>126.5</v>
          </cell>
          <cell r="P72">
            <v>97.2</v>
          </cell>
          <cell r="Y72">
            <v>73.7</v>
          </cell>
          <cell r="AH72">
            <v>87.7</v>
          </cell>
          <cell r="AR72">
            <v>93.4</v>
          </cell>
          <cell r="AZ72">
            <v>141.9</v>
          </cell>
          <cell r="BI72">
            <v>112.9</v>
          </cell>
          <cell r="BR72">
            <v>153.7</v>
          </cell>
          <cell r="CA72">
            <v>79</v>
          </cell>
          <cell r="CJ72">
            <v>50.9</v>
          </cell>
          <cell r="CS72">
            <v>69.1</v>
          </cell>
          <cell r="DB72">
            <v>64.4</v>
          </cell>
        </row>
        <row r="73">
          <cell r="G73">
            <v>104.6</v>
          </cell>
          <cell r="P73">
            <v>88.9</v>
          </cell>
          <cell r="Y73">
            <v>77.4</v>
          </cell>
          <cell r="AH73">
            <v>83.1</v>
          </cell>
          <cell r="AR73">
            <v>101</v>
          </cell>
          <cell r="AZ73">
            <v>127.8</v>
          </cell>
          <cell r="BI73">
            <v>119.1</v>
          </cell>
          <cell r="BR73">
            <v>154</v>
          </cell>
          <cell r="CA73">
            <v>82.9</v>
          </cell>
          <cell r="CJ73">
            <v>50.1</v>
          </cell>
          <cell r="CS73">
            <v>56.1</v>
          </cell>
          <cell r="DB73">
            <v>59.6</v>
          </cell>
        </row>
        <row r="74">
          <cell r="G74">
            <v>115.9</v>
          </cell>
          <cell r="P74">
            <v>92.3</v>
          </cell>
          <cell r="Y74">
            <v>79</v>
          </cell>
          <cell r="AH74">
            <v>91.8</v>
          </cell>
          <cell r="AR74">
            <v>102.4</v>
          </cell>
          <cell r="AZ74">
            <v>157.2</v>
          </cell>
          <cell r="BI74">
            <v>140.5</v>
          </cell>
          <cell r="BR74">
            <v>151.9</v>
          </cell>
          <cell r="CA74">
            <v>83.8</v>
          </cell>
          <cell r="CJ74">
            <v>49.8</v>
          </cell>
          <cell r="CS74">
            <v>64.3</v>
          </cell>
          <cell r="DB74">
            <v>56.1</v>
          </cell>
        </row>
        <row r="75">
          <cell r="G75">
            <v>118.9</v>
          </cell>
          <cell r="P75">
            <v>84.1</v>
          </cell>
          <cell r="Y75">
            <v>67.3</v>
          </cell>
          <cell r="AH75">
            <v>68.8</v>
          </cell>
          <cell r="AR75">
            <v>121.5</v>
          </cell>
          <cell r="AZ75">
            <v>172.7</v>
          </cell>
          <cell r="BI75">
            <v>96.1</v>
          </cell>
          <cell r="CA75">
            <v>101.4</v>
          </cell>
          <cell r="CJ75">
            <v>55.8</v>
          </cell>
          <cell r="CS75">
            <v>64.2</v>
          </cell>
          <cell r="DB75">
            <v>50.1</v>
          </cell>
        </row>
        <row r="76">
          <cell r="G76">
            <v>122.8</v>
          </cell>
          <cell r="P76">
            <v>83.5</v>
          </cell>
          <cell r="Y76">
            <v>87.6</v>
          </cell>
          <cell r="AH76">
            <v>103.9</v>
          </cell>
          <cell r="AR76">
            <v>108.9</v>
          </cell>
          <cell r="AZ76">
            <v>129.5</v>
          </cell>
          <cell r="BI76">
            <v>148.1</v>
          </cell>
          <cell r="BR76">
            <v>158.3</v>
          </cell>
          <cell r="CA76">
            <v>89</v>
          </cell>
          <cell r="CJ76">
            <v>56.2</v>
          </cell>
          <cell r="CS76">
            <v>60</v>
          </cell>
          <cell r="DB76">
            <v>66</v>
          </cell>
        </row>
        <row r="77">
          <cell r="G77">
            <v>115.2</v>
          </cell>
          <cell r="P77">
            <v>90.5</v>
          </cell>
          <cell r="Y77">
            <v>67.2</v>
          </cell>
          <cell r="AH77">
            <v>101.3</v>
          </cell>
          <cell r="AR77">
            <v>147.2</v>
          </cell>
          <cell r="AZ77">
            <v>174.4</v>
          </cell>
          <cell r="BI77">
            <v>134.2</v>
          </cell>
          <cell r="BR77">
            <v>157.4</v>
          </cell>
          <cell r="CA77">
            <v>83.9</v>
          </cell>
          <cell r="CJ77">
            <v>52.4</v>
          </cell>
          <cell r="CS77">
            <v>56.3</v>
          </cell>
          <cell r="DB77">
            <v>50.9</v>
          </cell>
        </row>
        <row r="78">
          <cell r="G78">
            <v>137.5</v>
          </cell>
          <cell r="P78">
            <v>89.6</v>
          </cell>
          <cell r="Y78">
            <v>57.7</v>
          </cell>
          <cell r="AH78">
            <v>96.1</v>
          </cell>
          <cell r="AR78">
            <v>110.3</v>
          </cell>
          <cell r="AZ78">
            <v>148.1</v>
          </cell>
          <cell r="BI78">
            <v>93</v>
          </cell>
          <cell r="BR78">
            <v>157.4</v>
          </cell>
          <cell r="CA78">
            <v>87.5</v>
          </cell>
          <cell r="CJ78">
            <v>51</v>
          </cell>
          <cell r="CS78">
            <v>62.1</v>
          </cell>
          <cell r="DB78">
            <v>59.2</v>
          </cell>
        </row>
        <row r="79">
          <cell r="G79">
            <v>107.6</v>
          </cell>
          <cell r="P79">
            <v>96.3</v>
          </cell>
          <cell r="Y79">
            <v>75.4</v>
          </cell>
          <cell r="AH79">
            <v>90.3</v>
          </cell>
          <cell r="AR79">
            <v>140.7</v>
          </cell>
          <cell r="AZ79">
            <v>171.4</v>
          </cell>
          <cell r="BI79">
            <v>165.5</v>
          </cell>
          <cell r="BR79">
            <v>185.4</v>
          </cell>
          <cell r="CA79">
            <v>99.4</v>
          </cell>
          <cell r="CJ79">
            <v>49.8</v>
          </cell>
          <cell r="CS79">
            <v>66</v>
          </cell>
          <cell r="DB79">
            <v>58.5</v>
          </cell>
        </row>
        <row r="80">
          <cell r="G80">
            <v>122</v>
          </cell>
          <cell r="P80">
            <v>82.1</v>
          </cell>
          <cell r="Y80">
            <v>64.7</v>
          </cell>
          <cell r="AH80">
            <v>91.8</v>
          </cell>
          <cell r="AR80">
            <v>90.3</v>
          </cell>
          <cell r="AZ80">
            <v>167.7</v>
          </cell>
          <cell r="BI80">
            <v>111.1</v>
          </cell>
          <cell r="BR80">
            <v>134.1</v>
          </cell>
          <cell r="CA80">
            <v>76</v>
          </cell>
          <cell r="CJ80">
            <v>43.8</v>
          </cell>
          <cell r="CS80">
            <v>47.9</v>
          </cell>
          <cell r="DB80">
            <v>58.9</v>
          </cell>
        </row>
        <row r="81">
          <cell r="G81">
            <v>124.5</v>
          </cell>
          <cell r="P81">
            <v>92.6</v>
          </cell>
          <cell r="Y81">
            <v>85.4</v>
          </cell>
          <cell r="AH81">
            <v>87.2</v>
          </cell>
          <cell r="AR81">
            <v>94.7</v>
          </cell>
          <cell r="AZ81">
            <v>151.2</v>
          </cell>
          <cell r="BI81">
            <v>134.8</v>
          </cell>
          <cell r="BR81">
            <v>146.7</v>
          </cell>
          <cell r="CA81">
            <v>82.4</v>
          </cell>
          <cell r="CJ81">
            <v>49</v>
          </cell>
          <cell r="CS81">
            <v>56.6</v>
          </cell>
          <cell r="DB81">
            <v>45.9</v>
          </cell>
        </row>
        <row r="82">
          <cell r="G82">
            <v>113.1</v>
          </cell>
          <cell r="P82">
            <v>88.3</v>
          </cell>
          <cell r="Y82">
            <v>79.2</v>
          </cell>
          <cell r="AH82">
            <v>89.2</v>
          </cell>
          <cell r="AR82">
            <v>97.8</v>
          </cell>
          <cell r="AZ82">
            <v>159.7</v>
          </cell>
          <cell r="BI82">
            <v>138.2</v>
          </cell>
          <cell r="BR82">
            <v>160.1</v>
          </cell>
          <cell r="CA82">
            <v>88.4</v>
          </cell>
          <cell r="CJ82">
            <v>57.5</v>
          </cell>
          <cell r="CS82">
            <v>70.6</v>
          </cell>
          <cell r="DB82">
            <v>60.3</v>
          </cell>
        </row>
        <row r="83">
          <cell r="G83">
            <v>119.2</v>
          </cell>
          <cell r="P83">
            <v>90.1</v>
          </cell>
          <cell r="Y83">
            <v>76.1</v>
          </cell>
          <cell r="AH83">
            <v>91</v>
          </cell>
          <cell r="AR83">
            <v>103.9</v>
          </cell>
          <cell r="AZ83">
            <v>145.5</v>
          </cell>
          <cell r="BI83">
            <v>117.2</v>
          </cell>
          <cell r="BR83">
            <v>152.5</v>
          </cell>
          <cell r="CA83">
            <v>80.8</v>
          </cell>
          <cell r="CJ83">
            <v>50.5</v>
          </cell>
          <cell r="CS83">
            <v>63.7</v>
          </cell>
          <cell r="DB83">
            <v>57.4</v>
          </cell>
        </row>
        <row r="84">
          <cell r="G84">
            <v>109.3</v>
          </cell>
          <cell r="P84">
            <v>89.1</v>
          </cell>
          <cell r="Y84">
            <v>84.9</v>
          </cell>
          <cell r="AH84">
            <v>101.1</v>
          </cell>
          <cell r="AR84">
            <v>95.6</v>
          </cell>
          <cell r="AZ84">
            <v>157.8</v>
          </cell>
          <cell r="BI84">
            <v>142.9</v>
          </cell>
          <cell r="BR84">
            <v>155.1</v>
          </cell>
          <cell r="CA84">
            <v>90.1</v>
          </cell>
          <cell r="CJ84">
            <v>53.2</v>
          </cell>
          <cell r="CS84">
            <v>76.7</v>
          </cell>
          <cell r="DB84">
            <v>58.6</v>
          </cell>
        </row>
        <row r="85">
          <cell r="G85">
            <v>121.9</v>
          </cell>
          <cell r="P85">
            <v>93</v>
          </cell>
          <cell r="Y85">
            <v>69.6</v>
          </cell>
          <cell r="AH85">
            <v>96.9</v>
          </cell>
          <cell r="AR85">
            <v>101.8</v>
          </cell>
          <cell r="AZ85">
            <v>161.4</v>
          </cell>
          <cell r="BI85">
            <v>102.8</v>
          </cell>
          <cell r="BR85">
            <v>139.5</v>
          </cell>
          <cell r="CA85">
            <v>71.8</v>
          </cell>
          <cell r="CJ85">
            <v>42.1</v>
          </cell>
          <cell r="CS85">
            <v>66.6</v>
          </cell>
          <cell r="DB85">
            <v>60.2</v>
          </cell>
        </row>
        <row r="86">
          <cell r="G86">
            <v>97.1</v>
          </cell>
          <cell r="P86">
            <v>99</v>
          </cell>
          <cell r="Y86">
            <v>84.1</v>
          </cell>
          <cell r="AH86">
            <v>63.4</v>
          </cell>
          <cell r="AR86">
            <v>67.9</v>
          </cell>
          <cell r="AZ86">
            <v>158.3</v>
          </cell>
          <cell r="BI86">
            <v>143.8</v>
          </cell>
          <cell r="BR86">
            <v>134.7</v>
          </cell>
          <cell r="CA86">
            <v>78.9</v>
          </cell>
          <cell r="CJ86">
            <v>49.2</v>
          </cell>
          <cell r="CS86">
            <v>65.4</v>
          </cell>
          <cell r="DB86">
            <v>56.4</v>
          </cell>
        </row>
        <row r="87">
          <cell r="G87">
            <v>131.4</v>
          </cell>
          <cell r="P87">
            <v>90.3</v>
          </cell>
          <cell r="Y87">
            <v>74.4</v>
          </cell>
          <cell r="AH87">
            <v>91</v>
          </cell>
          <cell r="AR87">
            <v>99.6</v>
          </cell>
          <cell r="AZ87">
            <v>145</v>
          </cell>
          <cell r="BI87">
            <v>119.8</v>
          </cell>
          <cell r="BR87">
            <v>146.7</v>
          </cell>
          <cell r="CA87">
            <v>87.4</v>
          </cell>
          <cell r="CJ87">
            <v>52.5</v>
          </cell>
          <cell r="CS87">
            <v>74.3</v>
          </cell>
          <cell r="DB87">
            <v>61.6</v>
          </cell>
        </row>
        <row r="88">
          <cell r="G88">
            <v>127.8</v>
          </cell>
          <cell r="P88">
            <v>90.5</v>
          </cell>
          <cell r="Y88">
            <v>53.3</v>
          </cell>
          <cell r="AH88">
            <v>76.6</v>
          </cell>
          <cell r="AR88">
            <v>100.5</v>
          </cell>
          <cell r="AZ88">
            <v>143.1</v>
          </cell>
          <cell r="BI88">
            <v>115.6</v>
          </cell>
          <cell r="BR88">
            <v>130.4</v>
          </cell>
          <cell r="CA88">
            <v>71.6</v>
          </cell>
          <cell r="CJ88">
            <v>45.4</v>
          </cell>
          <cell r="CS88">
            <v>65.4</v>
          </cell>
          <cell r="DB88">
            <v>61.5</v>
          </cell>
        </row>
        <row r="89">
          <cell r="G89">
            <v>132.9</v>
          </cell>
          <cell r="P89">
            <v>92.3</v>
          </cell>
          <cell r="Y89">
            <v>76.2</v>
          </cell>
          <cell r="AH89">
            <v>116.1</v>
          </cell>
          <cell r="AR89">
            <v>104.8</v>
          </cell>
          <cell r="AZ89">
            <v>135.2</v>
          </cell>
          <cell r="BI89">
            <v>110</v>
          </cell>
          <cell r="BR89">
            <v>177.3</v>
          </cell>
          <cell r="CA89">
            <v>99.4</v>
          </cell>
          <cell r="CJ89">
            <v>50.8</v>
          </cell>
          <cell r="CS89">
            <v>70.5</v>
          </cell>
          <cell r="DB89">
            <v>57</v>
          </cell>
        </row>
        <row r="90">
          <cell r="G90">
            <v>131.6</v>
          </cell>
          <cell r="P90">
            <v>86.6</v>
          </cell>
          <cell r="Y90">
            <v>84.1</v>
          </cell>
          <cell r="AH90">
            <v>94.8</v>
          </cell>
          <cell r="AR90">
            <v>107.2</v>
          </cell>
          <cell r="AZ90">
            <v>175.2</v>
          </cell>
          <cell r="BI90">
            <v>132.3</v>
          </cell>
          <cell r="BR90">
            <v>152.2</v>
          </cell>
          <cell r="CA90">
            <v>93.1</v>
          </cell>
          <cell r="CJ90">
            <v>53.9</v>
          </cell>
          <cell r="CS90">
            <v>75.9</v>
          </cell>
          <cell r="DB90">
            <v>64</v>
          </cell>
        </row>
        <row r="91">
          <cell r="G91">
            <v>137.3</v>
          </cell>
          <cell r="P91">
            <v>88.4</v>
          </cell>
          <cell r="Y91">
            <v>76.3</v>
          </cell>
          <cell r="AH91">
            <v>108.8</v>
          </cell>
          <cell r="AR91">
            <v>145.1</v>
          </cell>
          <cell r="AZ91">
            <v>149.8</v>
          </cell>
          <cell r="BI91">
            <v>117.5</v>
          </cell>
          <cell r="BR91">
            <v>149.2</v>
          </cell>
          <cell r="CA91">
            <v>91.9</v>
          </cell>
          <cell r="CJ91">
            <v>55.5</v>
          </cell>
          <cell r="CS91">
            <v>72.5</v>
          </cell>
          <cell r="DB91">
            <v>63.4</v>
          </cell>
        </row>
        <row r="92">
          <cell r="G92">
            <v>121.8</v>
          </cell>
          <cell r="P92">
            <v>99.5</v>
          </cell>
          <cell r="Y92">
            <v>81.3</v>
          </cell>
          <cell r="AH92">
            <v>96.6</v>
          </cell>
          <cell r="AR92">
            <v>97.1</v>
          </cell>
          <cell r="AZ92">
            <v>150.3</v>
          </cell>
          <cell r="BI92">
            <v>91</v>
          </cell>
          <cell r="BR92">
            <v>139.2</v>
          </cell>
          <cell r="CA92">
            <v>79.9</v>
          </cell>
          <cell r="CJ92">
            <v>51.6</v>
          </cell>
          <cell r="CS92">
            <v>70.4</v>
          </cell>
          <cell r="DB92">
            <v>56.9</v>
          </cell>
        </row>
        <row r="93">
          <cell r="G93">
            <v>124.4</v>
          </cell>
          <cell r="P93">
            <v>96.6</v>
          </cell>
          <cell r="Y93">
            <v>71.3</v>
          </cell>
          <cell r="AH93">
            <v>91.9</v>
          </cell>
          <cell r="AR93">
            <v>92.8</v>
          </cell>
          <cell r="AZ93">
            <v>135.2</v>
          </cell>
          <cell r="BI93">
            <v>125</v>
          </cell>
          <cell r="BR93">
            <v>142.7</v>
          </cell>
          <cell r="CA93">
            <v>83.7</v>
          </cell>
          <cell r="CJ93">
            <v>45.7</v>
          </cell>
          <cell r="CS93">
            <v>66.1</v>
          </cell>
          <cell r="DB93">
            <v>65.9</v>
          </cell>
        </row>
        <row r="94">
          <cell r="G94">
            <v>105.9</v>
          </cell>
          <cell r="P94">
            <v>100.8</v>
          </cell>
          <cell r="Y94">
            <v>91.7</v>
          </cell>
          <cell r="AH94">
            <v>101.3</v>
          </cell>
          <cell r="AR94">
            <v>94.1</v>
          </cell>
          <cell r="AZ94">
            <v>145.7</v>
          </cell>
          <cell r="BI94">
            <v>95.9</v>
          </cell>
          <cell r="BR94">
            <v>155</v>
          </cell>
          <cell r="CA94">
            <v>87.7</v>
          </cell>
          <cell r="CJ94">
            <v>53.4</v>
          </cell>
          <cell r="CS94">
            <v>73.3</v>
          </cell>
          <cell r="DB94">
            <v>60.8</v>
          </cell>
        </row>
        <row r="95">
          <cell r="G95">
            <v>123.3</v>
          </cell>
          <cell r="P95">
            <v>83.7</v>
          </cell>
          <cell r="Y95">
            <v>66.3</v>
          </cell>
          <cell r="AH95">
            <v>92.2</v>
          </cell>
          <cell r="AR95">
            <v>89.8</v>
          </cell>
          <cell r="AZ95">
            <v>120.7</v>
          </cell>
          <cell r="BI95">
            <v>141.1</v>
          </cell>
          <cell r="BR95">
            <v>196.9</v>
          </cell>
          <cell r="CA95">
            <v>97.3</v>
          </cell>
          <cell r="CJ95">
            <v>57.7</v>
          </cell>
          <cell r="CS95">
            <v>58</v>
          </cell>
          <cell r="DB95">
            <v>56.5</v>
          </cell>
        </row>
        <row r="96">
          <cell r="G96">
            <v>101.7</v>
          </cell>
          <cell r="P96">
            <v>82.9</v>
          </cell>
          <cell r="Y96">
            <v>73.6</v>
          </cell>
          <cell r="AH96">
            <v>85.4</v>
          </cell>
          <cell r="AZ96">
            <v>129.1</v>
          </cell>
          <cell r="BR96">
            <v>146.2</v>
          </cell>
          <cell r="CA96">
            <v>85.2</v>
          </cell>
          <cell r="CJ96">
            <v>45.7</v>
          </cell>
          <cell r="CS96">
            <v>60.5</v>
          </cell>
          <cell r="DB96">
            <v>59.8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view="pageBreakPreview" zoomScaleSheetLayoutView="100" zoomScalePageLayoutView="0" workbookViewId="0" topLeftCell="A1">
      <selection activeCell="B110" sqref="B110"/>
    </sheetView>
  </sheetViews>
  <sheetFormatPr defaultColWidth="9.140625" defaultRowHeight="15"/>
  <cols>
    <col min="2" max="2" width="31.28125" style="81" customWidth="1"/>
    <col min="3" max="3" width="15.00390625" style="81" customWidth="1"/>
    <col min="4" max="4" width="15.00390625" style="82" customWidth="1"/>
    <col min="5" max="5" width="15.140625" style="82" customWidth="1"/>
    <col min="6" max="6" width="16.57421875" style="81" customWidth="1"/>
    <col min="7" max="8" width="13.28125" style="81" customWidth="1"/>
    <col min="9" max="9" width="10.28125" style="81" bestFit="1" customWidth="1"/>
    <col min="10" max="10" width="12.421875" style="81" customWidth="1"/>
    <col min="11" max="11" width="15.8515625" style="81" customWidth="1"/>
    <col min="12" max="12" width="13.8515625" style="81" customWidth="1"/>
    <col min="13" max="13" width="11.8515625" style="81" customWidth="1"/>
    <col min="14" max="14" width="11.57421875" style="82" customWidth="1"/>
  </cols>
  <sheetData>
    <row r="1" spans="2:14" s="28" customFormat="1" ht="15">
      <c r="B1" s="29"/>
      <c r="C1" s="30"/>
      <c r="D1" s="31"/>
      <c r="E1" s="31"/>
      <c r="F1" s="30"/>
      <c r="G1" s="30"/>
      <c r="H1" s="32"/>
      <c r="I1" s="30"/>
      <c r="J1" s="30"/>
      <c r="L1" s="30" t="s">
        <v>23</v>
      </c>
      <c r="M1" s="30"/>
      <c r="N1" s="30"/>
    </row>
    <row r="2" spans="2:14" ht="41.25" customHeight="1">
      <c r="B2" s="83" t="s">
        <v>24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164.25" customHeight="1">
      <c r="B3" s="33" t="s">
        <v>25</v>
      </c>
      <c r="C3" s="34" t="s">
        <v>9</v>
      </c>
      <c r="D3" s="34" t="s">
        <v>26</v>
      </c>
      <c r="E3" s="35" t="s">
        <v>27</v>
      </c>
      <c r="F3" s="34" t="s">
        <v>28</v>
      </c>
      <c r="G3" s="34" t="s">
        <v>29</v>
      </c>
      <c r="H3" s="34" t="s">
        <v>30</v>
      </c>
      <c r="I3" s="35" t="s">
        <v>31</v>
      </c>
      <c r="J3" s="35" t="s">
        <v>32</v>
      </c>
      <c r="K3" s="35" t="s">
        <v>33</v>
      </c>
      <c r="L3" s="35" t="s">
        <v>34</v>
      </c>
      <c r="M3" s="34" t="s">
        <v>35</v>
      </c>
      <c r="N3" s="34" t="s">
        <v>36</v>
      </c>
    </row>
    <row r="4" spans="1:14" ht="15">
      <c r="A4">
        <v>1</v>
      </c>
      <c r="B4" s="36" t="s">
        <v>37</v>
      </c>
      <c r="C4" s="37">
        <v>100</v>
      </c>
      <c r="D4" s="38">
        <v>100</v>
      </c>
      <c r="E4" s="38">
        <v>80</v>
      </c>
      <c r="F4" s="38">
        <v>90</v>
      </c>
      <c r="G4" s="37">
        <v>80</v>
      </c>
      <c r="H4" s="37">
        <v>125</v>
      </c>
      <c r="I4" s="37">
        <v>134</v>
      </c>
      <c r="J4" s="37">
        <v>130.7</v>
      </c>
      <c r="K4" s="37">
        <v>76.2</v>
      </c>
      <c r="L4" s="37">
        <v>51</v>
      </c>
      <c r="M4" s="37">
        <v>70.3</v>
      </c>
      <c r="N4" s="37">
        <v>58</v>
      </c>
    </row>
    <row r="5" spans="1:14" ht="14.25">
      <c r="A5">
        <v>2</v>
      </c>
      <c r="B5" s="39" t="s">
        <v>38</v>
      </c>
      <c r="C5" s="40">
        <f>'[1]ЗП_Осн_6мес14'!G5</f>
        <v>107.7</v>
      </c>
      <c r="D5" s="41">
        <f>'[1]ЗП_Осн_6мес14'!P5</f>
        <v>90.4</v>
      </c>
      <c r="E5" s="42">
        <f>'[1]ЗП_Осн_6мес14'!Y5</f>
        <v>76.7</v>
      </c>
      <c r="F5" s="43">
        <f>'[1]ЗП_Осн_6мес14'!AH5</f>
        <v>85.9</v>
      </c>
      <c r="G5" s="40">
        <f>'[1]ЗП_Осн_6мес14'!AR5</f>
        <v>89.7</v>
      </c>
      <c r="H5" s="40">
        <f>'[1]ЗП_Осн_6мес14'!AZ5</f>
        <v>144.2</v>
      </c>
      <c r="I5" s="44">
        <f>'[1]ЗП_Осн_6мес14'!BI5</f>
        <v>120.3</v>
      </c>
      <c r="J5" s="40">
        <f>'[1]ЗП_Осн_6мес14'!BR5</f>
        <v>143.3</v>
      </c>
      <c r="K5" s="40">
        <f>'[1]ЗП_Осн_6мес14'!CA5</f>
        <v>82.9</v>
      </c>
      <c r="L5" s="43">
        <f>'[1]ЗП_Осн_6мес14'!CJ5</f>
        <v>49.4</v>
      </c>
      <c r="M5" s="40">
        <f>'[1]ЗП_Осн_6мес14'!CS5</f>
        <v>70.9</v>
      </c>
      <c r="N5" s="43">
        <f>'[1]ЗП_Осн_6мес14'!DB5</f>
        <v>55.2</v>
      </c>
    </row>
    <row r="6" spans="1:14" ht="27">
      <c r="A6">
        <v>3</v>
      </c>
      <c r="B6" s="45" t="s">
        <v>39</v>
      </c>
      <c r="C6" s="40">
        <f>'[1]ЗП_Осн_6мес14'!G6</f>
        <v>103</v>
      </c>
      <c r="D6" s="41">
        <f>'[1]ЗП_Осн_6мес14'!P6</f>
        <v>77.4</v>
      </c>
      <c r="E6" s="41">
        <f>'[1]ЗП_Осн_6мес14'!Y6</f>
        <v>72.5</v>
      </c>
      <c r="F6" s="44">
        <f>'[1]ЗП_Осн_6мес14'!AH6</f>
        <v>79.7</v>
      </c>
      <c r="G6" s="40">
        <f>'[1]ЗП_Осн_6мес14'!AR6</f>
        <v>80.9</v>
      </c>
      <c r="H6" s="40">
        <f>'[1]ЗП_Осн_6мес14'!AZ6</f>
        <v>141.4</v>
      </c>
      <c r="I6" s="44">
        <f>'[1]ЗП_Осн_6мес14'!BI6</f>
        <v>103.4</v>
      </c>
      <c r="J6" s="40">
        <f>'[1]ЗП_Осн_6мес14'!BR6</f>
        <v>136.1</v>
      </c>
      <c r="K6" s="40">
        <f>'[1]ЗП_Осн_6мес14'!CA6</f>
        <v>82</v>
      </c>
      <c r="L6" s="44">
        <f>'[1]ЗП_Осн_6мес14'!CJ6</f>
        <v>47</v>
      </c>
      <c r="M6" s="40">
        <f>'[1]ЗП_Осн_6мес14'!CS6</f>
        <v>73.8</v>
      </c>
      <c r="N6" s="40">
        <f>'[1]ЗП_Осн_6мес14'!DB6</f>
        <v>61.3</v>
      </c>
    </row>
    <row r="7" spans="1:14" ht="14.25">
      <c r="A7">
        <v>4</v>
      </c>
      <c r="B7" s="46" t="s">
        <v>40</v>
      </c>
      <c r="C7" s="47">
        <f>'[1]ЗП_Осн_6мес14'!G7</f>
        <v>102.1</v>
      </c>
      <c r="D7" s="48">
        <f>'[1]ЗП_Осн_6мес14'!P7</f>
        <v>100.4</v>
      </c>
      <c r="E7" s="48">
        <f>'[1]ЗП_Осн_6мес14'!Y7</f>
        <v>83.8</v>
      </c>
      <c r="F7" s="49">
        <f>'[1]ЗП_Осн_6мес14'!AH7</f>
        <v>72.1</v>
      </c>
      <c r="G7" s="50">
        <f>'[1]ЗП_Осн_6мес14'!AR7</f>
        <v>87.7</v>
      </c>
      <c r="H7" s="47">
        <f>'[1]ЗП_Осн_6мес14'!AZ7</f>
        <v>129.9</v>
      </c>
      <c r="I7" s="51">
        <f>'[1]ЗП_Осн_6мес14'!BI7</f>
        <v>112.8</v>
      </c>
      <c r="J7" s="47">
        <f>'[1]ЗП_Осн_6мес14'!BR7</f>
        <v>143.2</v>
      </c>
      <c r="K7" s="47">
        <f>'[1]ЗП_Осн_6мес14'!CA7</f>
        <v>82.4</v>
      </c>
      <c r="L7" s="47">
        <f>'[1]ЗП_Осн_6мес14'!CJ7</f>
        <v>52.8</v>
      </c>
      <c r="M7" s="52">
        <f>'[1]ЗП_Осн_6мес14'!CS7</f>
        <v>70.1</v>
      </c>
      <c r="N7" s="48">
        <f>'[1]ЗП_Осн_6мес14'!DB7</f>
        <v>64.3</v>
      </c>
    </row>
    <row r="8" spans="1:14" ht="14.25">
      <c r="A8">
        <v>5</v>
      </c>
      <c r="B8" s="46" t="s">
        <v>41</v>
      </c>
      <c r="C8" s="47">
        <f>'[1]ЗП_Осн_6мес14'!G8</f>
        <v>115.8</v>
      </c>
      <c r="D8" s="53">
        <f>'[1]ЗП_Осн_6мес14'!P8</f>
        <v>91.1</v>
      </c>
      <c r="E8" s="52">
        <f>'[1]ЗП_Осн_6мес14'!Y8</f>
        <v>76.1</v>
      </c>
      <c r="F8" s="47">
        <f>'[1]ЗП_Осн_6мес14'!AH8</f>
        <v>90.9</v>
      </c>
      <c r="G8" s="47">
        <f>'[1]ЗП_Осн_6мес14'!AR8</f>
        <v>105.8</v>
      </c>
      <c r="H8" s="47">
        <f>'[1]ЗП_Осн_6мес14'!AZ8</f>
        <v>149.8</v>
      </c>
      <c r="I8" s="51">
        <f>'[1]ЗП_Осн_6мес14'!BI8</f>
        <v>95.8</v>
      </c>
      <c r="J8" s="47">
        <f>'[1]ЗП_Осн_6мес14'!BR8</f>
        <v>166.6</v>
      </c>
      <c r="K8" s="47">
        <f>'[1]ЗП_Осн_6мес14'!CA8</f>
        <v>83.2</v>
      </c>
      <c r="L8" s="47">
        <f>'[1]ЗП_Осн_6мес14'!CJ8</f>
        <v>54.1</v>
      </c>
      <c r="M8" s="53">
        <f>'[1]ЗП_Осн_6мес14'!CS8</f>
        <v>61.9</v>
      </c>
      <c r="N8" s="48">
        <f>'[1]ЗП_Осн_6мес14'!DB8</f>
        <v>61.2</v>
      </c>
    </row>
    <row r="9" spans="1:14" ht="14.25">
      <c r="A9">
        <v>6</v>
      </c>
      <c r="B9" s="46" t="s">
        <v>42</v>
      </c>
      <c r="C9" s="47">
        <f>'[1]ЗП_Осн_6мес14'!G9</f>
        <v>122.5</v>
      </c>
      <c r="D9" s="53">
        <f>'[1]ЗП_Осн_6мес14'!P9</f>
        <v>91.7</v>
      </c>
      <c r="E9" s="52">
        <f>'[1]ЗП_Осн_6мес14'!Y9</f>
        <v>76.1</v>
      </c>
      <c r="F9" s="47">
        <f>'[1]ЗП_Осн_6мес14'!AH9</f>
        <v>90.9</v>
      </c>
      <c r="G9" s="47">
        <f>'[1]ЗП_Осн_6мес14'!AR9</f>
        <v>104.6</v>
      </c>
      <c r="H9" s="47">
        <f>'[1]ЗП_Осн_6мес14'!AZ9</f>
        <v>181.4</v>
      </c>
      <c r="I9" s="47">
        <f>'[1]ЗП_Осн_6мес14'!BI9</f>
        <v>174.5</v>
      </c>
      <c r="J9" s="47">
        <f>'[1]ЗП_Осн_6мес14'!BR9</f>
        <v>174.6</v>
      </c>
      <c r="K9" s="47">
        <f>'[1]ЗП_Осн_6мес14'!CA9</f>
        <v>96.7</v>
      </c>
      <c r="L9" s="47">
        <f>'[1]ЗП_Осн_6мес14'!CJ9</f>
        <v>54.2</v>
      </c>
      <c r="M9" s="48">
        <f>'[1]ЗП_Осн_6мес14'!CS9</f>
        <v>78.7</v>
      </c>
      <c r="N9" s="48">
        <f>'[1]ЗП_Осн_6мес14'!DB9</f>
        <v>66.9</v>
      </c>
    </row>
    <row r="10" spans="1:14" ht="14.25">
      <c r="A10">
        <v>7</v>
      </c>
      <c r="B10" s="46" t="s">
        <v>43</v>
      </c>
      <c r="C10" s="47">
        <f>'[1]ЗП_Осн_6мес14'!G10</f>
        <v>113.1</v>
      </c>
      <c r="D10" s="53">
        <f>'[1]ЗП_Осн_6мес14'!P10</f>
        <v>92.1</v>
      </c>
      <c r="E10" s="48">
        <f>'[1]ЗП_Осн_6мес14'!Y10</f>
        <v>82</v>
      </c>
      <c r="F10" s="47">
        <f>'[1]ЗП_Осн_6мес14'!AH10</f>
        <v>131.4</v>
      </c>
      <c r="G10" s="47">
        <f>'[1]ЗП_Осн_6мес14'!AR10</f>
        <v>88.9</v>
      </c>
      <c r="H10" s="47">
        <f>'[1]ЗП_Осн_6мес14'!AZ10</f>
        <v>143.2</v>
      </c>
      <c r="I10" s="54">
        <f>'[1]ЗП_Осн_6мес14'!BI10</f>
        <v>131.8</v>
      </c>
      <c r="J10" s="47">
        <f>'[1]ЗП_Осн_6мес14'!BR10</f>
        <v>140.8</v>
      </c>
      <c r="K10" s="47">
        <f>'[1]ЗП_Осн_6мес14'!CA10</f>
        <v>84.5</v>
      </c>
      <c r="L10" s="47">
        <f>'[1]ЗП_Осн_6мес14'!CJ10</f>
        <v>54.1</v>
      </c>
      <c r="M10" s="48">
        <f>'[1]ЗП_Осн_6мес14'!CS10</f>
        <v>72.3</v>
      </c>
      <c r="N10" s="48">
        <f>'[1]ЗП_Осн_6мес14'!DB10</f>
        <v>62.2</v>
      </c>
    </row>
    <row r="11" spans="1:14" ht="14.25">
      <c r="A11">
        <v>8</v>
      </c>
      <c r="B11" s="46" t="s">
        <v>44</v>
      </c>
      <c r="C11" s="47">
        <f>'[1]ЗП_Осн_6мес14'!G11</f>
        <v>116.6</v>
      </c>
      <c r="D11" s="53">
        <f>'[1]ЗП_Осн_6мес14'!P11</f>
        <v>94.2</v>
      </c>
      <c r="E11" s="53">
        <f>'[1]ЗП_Осн_6мес14'!Y11</f>
        <v>74.6</v>
      </c>
      <c r="F11" s="47">
        <f>'[1]ЗП_Осн_6мес14'!AH11</f>
        <v>96.4</v>
      </c>
      <c r="G11" s="47">
        <f>'[1]ЗП_Осн_6мес14'!AR11</f>
        <v>105.4</v>
      </c>
      <c r="H11" s="47">
        <f>'[1]ЗП_Осн_6мес14'!AZ11</f>
        <v>149.9</v>
      </c>
      <c r="I11" s="47">
        <f>'[1]ЗП_Осн_6мес14'!BI11</f>
        <v>156.7</v>
      </c>
      <c r="J11" s="47">
        <f>'[1]ЗП_Осн_6мес14'!BR11</f>
        <v>162</v>
      </c>
      <c r="K11" s="47">
        <f>'[1]ЗП_Осн_6мес14'!CA11</f>
        <v>87.1</v>
      </c>
      <c r="L11" s="47">
        <f>'[1]ЗП_Осн_6мес14'!CJ11</f>
        <v>54.5</v>
      </c>
      <c r="M11" s="53">
        <f>'[1]ЗП_Осн_6мес14'!CS11</f>
        <v>61.8</v>
      </c>
      <c r="N11" s="52">
        <f>'[1]ЗП_Осн_6мес14'!DB11</f>
        <v>55.7</v>
      </c>
    </row>
    <row r="12" spans="1:14" ht="14.25">
      <c r="A12">
        <v>9</v>
      </c>
      <c r="B12" s="46" t="s">
        <v>45</v>
      </c>
      <c r="C12" s="47">
        <f>'[1]ЗП_Осн_6мес14'!G12</f>
        <v>102.4</v>
      </c>
      <c r="D12" s="53">
        <f>'[1]ЗП_Осн_6мес14'!P12</f>
        <v>94</v>
      </c>
      <c r="E12" s="52">
        <f>'[1]ЗП_Осн_6мес14'!Y12</f>
        <v>79.6</v>
      </c>
      <c r="F12" s="47">
        <f>'[1]ЗП_Осн_6мес14'!AH12</f>
        <v>102</v>
      </c>
      <c r="G12" s="47">
        <f>'[1]ЗП_Осн_6мес14'!AR12</f>
        <v>90.7</v>
      </c>
      <c r="H12" s="47">
        <f>'[1]ЗП_Осн_6мес14'!AZ12</f>
        <v>144</v>
      </c>
      <c r="I12" s="51">
        <f>'[1]ЗП_Осн_6мес14'!BI12</f>
        <v>110.3</v>
      </c>
      <c r="J12" s="47">
        <f>'[1]ЗП_Осн_6мес14'!BR12</f>
        <v>163.7</v>
      </c>
      <c r="K12" s="47">
        <f>'[1]ЗП_Осн_6мес14'!CA12</f>
        <v>92</v>
      </c>
      <c r="L12" s="47">
        <f>'[1]ЗП_Осн_6мес14'!CJ12</f>
        <v>56</v>
      </c>
      <c r="M12" s="53">
        <f>'[1]ЗП_Осн_6мес14'!CS12</f>
        <v>65.3</v>
      </c>
      <c r="N12" s="52">
        <f>'[1]ЗП_Осн_6мес14'!DB12</f>
        <v>57</v>
      </c>
    </row>
    <row r="13" spans="1:14" ht="14.25">
      <c r="A13">
        <v>10</v>
      </c>
      <c r="B13" s="46" t="s">
        <v>46</v>
      </c>
      <c r="C13" s="47">
        <f>'[1]ЗП_Осн_6мес14'!G13</f>
        <v>102.3</v>
      </c>
      <c r="D13" s="52">
        <f>'[1]ЗП_Осн_6мес14'!P13</f>
        <v>98</v>
      </c>
      <c r="E13" s="48">
        <f>'[1]ЗП_Осн_6мес14'!Y13</f>
        <v>81.8</v>
      </c>
      <c r="F13" s="47">
        <f>'[1]ЗП_Осн_6мес14'!AH13</f>
        <v>99</v>
      </c>
      <c r="G13" s="47">
        <f>'[1]ЗП_Осн_6мес14'!AR13</f>
        <v>106.5</v>
      </c>
      <c r="H13" s="47">
        <f>'[1]ЗП_Осн_6мес14'!AZ13</f>
        <v>153.4</v>
      </c>
      <c r="I13" s="47">
        <f>'[1]ЗП_Осн_6мес14'!BI13</f>
        <v>139.1</v>
      </c>
      <c r="J13" s="47">
        <f>'[1]ЗП_Осн_6мес14'!BR13</f>
        <v>177</v>
      </c>
      <c r="K13" s="47">
        <f>'[1]ЗП_Осн_6мес14'!CA13</f>
        <v>90.1</v>
      </c>
      <c r="L13" s="47">
        <f>'[1]ЗП_Осн_6мес14'!CJ13</f>
        <v>54.7</v>
      </c>
      <c r="M13" s="53">
        <f>'[1]ЗП_Осн_6мес14'!CS13</f>
        <v>64.5</v>
      </c>
      <c r="N13" s="53">
        <f>'[1]ЗП_Осн_6мес14'!DB13</f>
        <v>53.9</v>
      </c>
    </row>
    <row r="14" spans="1:14" ht="14.25">
      <c r="A14">
        <v>11</v>
      </c>
      <c r="B14" s="46" t="s">
        <v>47</v>
      </c>
      <c r="C14" s="54">
        <f>'[1]ЗП_Осн_6мес14'!G14</f>
        <v>99.4</v>
      </c>
      <c r="D14" s="48">
        <f>'[1]ЗП_Осн_6мес14'!P14</f>
        <v>103.3</v>
      </c>
      <c r="E14" s="48">
        <f>'[1]ЗП_Осн_6мес14'!Y14</f>
        <v>81.9</v>
      </c>
      <c r="F14" s="54">
        <f>'[1]ЗП_Осн_6мес14'!AH14</f>
        <v>89.7</v>
      </c>
      <c r="G14" s="47">
        <f>'[1]ЗП_Осн_6мес14'!AR14</f>
        <v>106.4</v>
      </c>
      <c r="H14" s="47">
        <f>'[1]ЗП_Осн_6мес14'!AZ14</f>
        <v>137.6</v>
      </c>
      <c r="I14" s="51">
        <f>'[1]ЗП_Осн_6мес14'!BI14</f>
        <v>111.5</v>
      </c>
      <c r="J14" s="47">
        <f>'[1]ЗП_Осн_6мес14'!BR14</f>
        <v>135.3</v>
      </c>
      <c r="K14" s="47">
        <f>'[1]ЗП_Осн_6мес14'!CA14</f>
        <v>79.6</v>
      </c>
      <c r="L14" s="47">
        <f>'[1]ЗП_Осн_6мес14'!CJ14</f>
        <v>51.9</v>
      </c>
      <c r="M14" s="52">
        <f>'[1]ЗП_Осн_6мес14'!CS14</f>
        <v>67.6</v>
      </c>
      <c r="N14" s="48">
        <f>'[1]ЗП_Осн_6мес14'!DB14</f>
        <v>60.6</v>
      </c>
    </row>
    <row r="15" spans="1:14" ht="14.25">
      <c r="A15">
        <v>12</v>
      </c>
      <c r="B15" s="46" t="s">
        <v>48</v>
      </c>
      <c r="C15" s="47">
        <f>'[1]ЗП_Осн_6мес14'!G15</f>
        <v>125</v>
      </c>
      <c r="D15" s="53">
        <f>'[1]ЗП_Осн_6мес14'!P15</f>
        <v>87.7</v>
      </c>
      <c r="E15" s="53">
        <f>'[1]ЗП_Осн_6мес14'!Y15</f>
        <v>56.3</v>
      </c>
      <c r="F15" s="47">
        <f>'[1]ЗП_Осн_6мес14'!AH15</f>
        <v>98.3</v>
      </c>
      <c r="G15" s="47">
        <f>'[1]ЗП_Осн_6мес14'!AR15</f>
        <v>103.5</v>
      </c>
      <c r="H15" s="47">
        <f>'[1]ЗП_Осн_6мес14'!AZ15</f>
        <v>126.3</v>
      </c>
      <c r="I15" s="51">
        <f>'[1]ЗП_Осн_6мес14'!BI15</f>
        <v>84.3</v>
      </c>
      <c r="J15" s="47">
        <f>'[1]ЗП_Осн_6мес14'!BR15</f>
        <v>145.5</v>
      </c>
      <c r="K15" s="47">
        <f>'[1]ЗП_Осн_6мес14'!CA15</f>
        <v>79.5</v>
      </c>
      <c r="L15" s="47">
        <f>'[1]ЗП_Осн_6мес14'!CJ15</f>
        <v>52.3</v>
      </c>
      <c r="M15" s="52">
        <f>'[1]ЗП_Осн_6мес14'!CS15</f>
        <v>66.9</v>
      </c>
      <c r="N15" s="48">
        <f>'[1]ЗП_Осн_6мес14'!DB15</f>
        <v>60.3</v>
      </c>
    </row>
    <row r="16" spans="1:14" ht="14.25">
      <c r="A16">
        <v>13</v>
      </c>
      <c r="B16" s="46" t="s">
        <v>49</v>
      </c>
      <c r="C16" s="47">
        <f>'[1]ЗП_Осн_6мес14'!G16</f>
        <v>128.3</v>
      </c>
      <c r="D16" s="53">
        <f>'[1]ЗП_Осн_6мес14'!P16</f>
        <v>89.8</v>
      </c>
      <c r="E16" s="53">
        <f>'[1]ЗП_Осн_6мес14'!Y16</f>
        <v>71</v>
      </c>
      <c r="F16" s="47">
        <f>'[1]ЗП_Осн_6мес14'!AH16</f>
        <v>97.8</v>
      </c>
      <c r="G16" s="47">
        <f>'[1]ЗП_Осн_6мес14'!AR16</f>
        <v>83.4</v>
      </c>
      <c r="H16" s="47">
        <f>'[1]ЗП_Осн_6мес14'!AZ16</f>
        <v>140.2</v>
      </c>
      <c r="I16" s="51">
        <f>'[1]ЗП_Осн_6мес14'!BI16</f>
        <v>89.9</v>
      </c>
      <c r="J16" s="47">
        <f>'[1]ЗП_Осн_6мес14'!BR16</f>
        <v>151.9</v>
      </c>
      <c r="K16" s="47">
        <f>'[1]ЗП_Осн_6мес14'!CA16</f>
        <v>95.4</v>
      </c>
      <c r="L16" s="47">
        <f>'[1]ЗП_Осн_6мес14'!CJ16</f>
        <v>55.3</v>
      </c>
      <c r="M16" s="53">
        <f>'[1]ЗП_Осн_6мес14'!CS16</f>
        <v>66.3</v>
      </c>
      <c r="N16" s="48">
        <f>'[1]ЗП_Осн_6мес14'!DB16</f>
        <v>63.4</v>
      </c>
    </row>
    <row r="17" spans="1:14" ht="14.25">
      <c r="A17">
        <v>14</v>
      </c>
      <c r="B17" s="46" t="s">
        <v>50</v>
      </c>
      <c r="C17" s="47">
        <f>'[1]ЗП_Осн_6мес14'!G17</f>
        <v>120.4</v>
      </c>
      <c r="D17" s="53">
        <f>'[1]ЗП_Осн_6мес14'!P17</f>
        <v>91</v>
      </c>
      <c r="E17" s="52">
        <f>'[1]ЗП_Осн_6мес14'!Y17</f>
        <v>79</v>
      </c>
      <c r="F17" s="51">
        <f>'[1]ЗП_Осн_6мес14'!AH17</f>
        <v>63.3</v>
      </c>
      <c r="G17" s="47">
        <f>'[1]ЗП_Осн_6мес14'!AR17</f>
        <v>171</v>
      </c>
      <c r="H17" s="47">
        <f>'[1]ЗП_Осн_6мес14'!AZ17</f>
        <v>144.2</v>
      </c>
      <c r="I17" s="51">
        <f>'[1]ЗП_Осн_6мес14'!BI17</f>
        <v>82.7</v>
      </c>
      <c r="J17" s="47">
        <f>'[1]ЗП_Осн_6мес14'!BR17</f>
        <v>150.8</v>
      </c>
      <c r="K17" s="47">
        <f>'[1]ЗП_Осн_6мес14'!CA17</f>
        <v>87.9</v>
      </c>
      <c r="L17" s="47">
        <f>'[1]ЗП_Осн_6мес14'!CJ17</f>
        <v>51.2</v>
      </c>
      <c r="M17" s="53">
        <f>'[1]ЗП_Осн_6мес14'!CS17</f>
        <v>58.8</v>
      </c>
      <c r="N17" s="48">
        <f>'[1]ЗП_Осн_6мес14'!DB17</f>
        <v>60.2</v>
      </c>
    </row>
    <row r="18" spans="1:14" ht="14.25">
      <c r="A18">
        <v>15</v>
      </c>
      <c r="B18" s="46" t="s">
        <v>51</v>
      </c>
      <c r="C18" s="47">
        <f>'[1]ЗП_Осн_6мес14'!G18</f>
        <v>124.3</v>
      </c>
      <c r="D18" s="53">
        <f>'[1]ЗП_Осн_6мес14'!P18</f>
        <v>87.6</v>
      </c>
      <c r="E18" s="53">
        <f>'[1]ЗП_Осн_6мес14'!Y18</f>
        <v>68.7</v>
      </c>
      <c r="F18" s="47">
        <f>'[1]ЗП_Осн_6мес14'!AH18</f>
        <v>104.6</v>
      </c>
      <c r="G18" s="47">
        <f>'[1]ЗП_Осн_6мес14'!AR18</f>
        <v>97.6</v>
      </c>
      <c r="H18" s="47">
        <f>'[1]ЗП_Осн_6мес14'!AZ18</f>
        <v>152</v>
      </c>
      <c r="I18" s="51">
        <f>'[1]ЗП_Осн_6мес14'!BI18</f>
        <v>120.1</v>
      </c>
      <c r="J18" s="47">
        <f>'[1]ЗП_Осн_6мес14'!BR18</f>
        <v>142.6</v>
      </c>
      <c r="K18" s="47">
        <f>'[1]ЗП_Осн_6мес14'!CA18</f>
        <v>80.7</v>
      </c>
      <c r="L18" s="54">
        <f>'[1]ЗП_Осн_6мес14'!CJ18</f>
        <v>50.7</v>
      </c>
      <c r="M18" s="53">
        <f>'[1]ЗП_Осн_6мес14'!CS18</f>
        <v>64.8</v>
      </c>
      <c r="N18" s="48">
        <f>'[1]ЗП_Осн_6мес14'!DB18</f>
        <v>60.2</v>
      </c>
    </row>
    <row r="19" spans="1:14" ht="14.25">
      <c r="A19">
        <v>16</v>
      </c>
      <c r="B19" s="46" t="s">
        <v>52</v>
      </c>
      <c r="C19" s="47">
        <f>'[1]ЗП_Осн_6мес14'!G19</f>
        <v>128.6</v>
      </c>
      <c r="D19" s="53">
        <f>'[1]ЗП_Осн_6мес14'!P19</f>
        <v>87.6</v>
      </c>
      <c r="E19" s="48">
        <f>'[1]ЗП_Осн_6мес14'!Y19</f>
        <v>81.3</v>
      </c>
      <c r="F19" s="47">
        <f>'[1]ЗП_Осн_6мес14'!AH19</f>
        <v>109.4</v>
      </c>
      <c r="G19" s="47">
        <f>'[1]ЗП_Осн_6мес14'!AR19</f>
        <v>105.9</v>
      </c>
      <c r="H19" s="47">
        <f>'[1]ЗП_Осн_6мес14'!AZ19</f>
        <v>135.2</v>
      </c>
      <c r="I19" s="51">
        <f>'[1]ЗП_Осн_6мес14'!BI19</f>
        <v>108.8</v>
      </c>
      <c r="J19" s="47">
        <f>'[1]ЗП_Осн_6мес14'!BR19</f>
        <v>153.7</v>
      </c>
      <c r="K19" s="47">
        <f>'[1]ЗП_Осн_6мес14'!CA19</f>
        <v>89.7</v>
      </c>
      <c r="L19" s="47">
        <f>'[1]ЗП_Осн_6мес14'!CJ19</f>
        <v>52.3</v>
      </c>
      <c r="M19" s="53">
        <f>'[1]ЗП_Осн_6мес14'!CS19</f>
        <v>65.4</v>
      </c>
      <c r="N19" s="48">
        <f>'[1]ЗП_Осн_6мес14'!DB19</f>
        <v>60.4</v>
      </c>
    </row>
    <row r="20" spans="1:14" ht="14.25">
      <c r="A20">
        <v>17</v>
      </c>
      <c r="B20" s="46" t="s">
        <v>53</v>
      </c>
      <c r="C20" s="47">
        <f>'[1]ЗП_Осн_6мес14'!G20</f>
        <v>120.4</v>
      </c>
      <c r="D20" s="53">
        <f>'[1]ЗП_Осн_6мес14'!P20</f>
        <v>94.3</v>
      </c>
      <c r="E20" s="48">
        <f>'[1]ЗП_Осн_6мес14'!Y20</f>
        <v>81</v>
      </c>
      <c r="F20" s="47">
        <f>'[1]ЗП_Осн_6мес14'!AH20</f>
        <v>99.1</v>
      </c>
      <c r="G20" s="47">
        <f>'[1]ЗП_Осн_6мес14'!AR20</f>
        <v>105.1</v>
      </c>
      <c r="H20" s="47">
        <f>'[1]ЗП_Осн_6мес14'!AZ20</f>
        <v>140.1</v>
      </c>
      <c r="I20" s="51">
        <f>'[1]ЗП_Осн_6мес14'!BI20</f>
        <v>85</v>
      </c>
      <c r="J20" s="47">
        <f>'[1]ЗП_Осн_6мес14'!BR20</f>
        <v>163.8</v>
      </c>
      <c r="K20" s="47">
        <f>'[1]ЗП_Осн_6мес14'!CA20</f>
        <v>81.5</v>
      </c>
      <c r="L20" s="54">
        <f>'[1]ЗП_Осн_6мес14'!CJ20</f>
        <v>50.3</v>
      </c>
      <c r="M20" s="48">
        <f>'[1]ЗП_Осн_6мес14'!CS20</f>
        <v>90.8</v>
      </c>
      <c r="N20" s="52">
        <f>'[1]ЗП_Осн_6мес14'!DB20</f>
        <v>55.3</v>
      </c>
    </row>
    <row r="21" spans="1:14" ht="14.25">
      <c r="A21">
        <v>18</v>
      </c>
      <c r="B21" s="46" t="s">
        <v>54</v>
      </c>
      <c r="C21" s="47">
        <f>'[1]ЗП_Осн_6мес14'!G21</f>
        <v>107.8</v>
      </c>
      <c r="D21" s="53">
        <f>'[1]ЗП_Осн_6мес14'!P21</f>
        <v>91.2</v>
      </c>
      <c r="E21" s="48">
        <f>'[1]ЗП_Осн_6мес14'!Y21</f>
        <v>80.3</v>
      </c>
      <c r="F21" s="51">
        <f>'[1]ЗП_Осн_6мес14'!AH21</f>
        <v>76.9</v>
      </c>
      <c r="G21" s="47">
        <f>'[1]ЗП_Осн_6мес14'!AR21</f>
        <v>88.6</v>
      </c>
      <c r="H21" s="47">
        <f>'[1]ЗП_Осн_6мес14'!AZ21</f>
        <v>146.3</v>
      </c>
      <c r="I21" s="47">
        <f>'[1]ЗП_Осн_6мес14'!BI21</f>
        <v>134.5</v>
      </c>
      <c r="J21" s="47">
        <f>'[1]ЗП_Осн_6мес14'!BR21</f>
        <v>147.4</v>
      </c>
      <c r="K21" s="47">
        <f>'[1]ЗП_Осн_6мес14'!CA21</f>
        <v>84.2</v>
      </c>
      <c r="L21" s="51">
        <f>'[1]ЗП_Осн_6мес14'!CJ21</f>
        <v>45.1</v>
      </c>
      <c r="M21" s="53">
        <f>'[1]ЗП_Осн_6мес14'!CS21</f>
        <v>59.2</v>
      </c>
      <c r="N21" s="48">
        <f>'[1]ЗП_Осн_6мес14'!DB21</f>
        <v>61.6</v>
      </c>
    </row>
    <row r="22" spans="1:14" ht="14.25">
      <c r="A22">
        <v>19</v>
      </c>
      <c r="B22" s="46" t="s">
        <v>55</v>
      </c>
      <c r="C22" s="47">
        <f>'[1]ЗП_Осн_6мес14'!G22</f>
        <v>105.7</v>
      </c>
      <c r="D22" s="52">
        <f>'[1]ЗП_Осн_6мес14'!P22</f>
        <v>96.7</v>
      </c>
      <c r="E22" s="48">
        <f>'[1]ЗП_Осн_6мес14'!Y22</f>
        <v>80.3</v>
      </c>
      <c r="F22" s="47">
        <f>'[1]ЗП_Осн_6мес14'!AH22</f>
        <v>103.4</v>
      </c>
      <c r="G22" s="54">
        <f>'[1]ЗП_Осн_6мес14'!AR22</f>
        <v>77.3</v>
      </c>
      <c r="H22" s="47">
        <f>'[1]ЗП_Осн_6мес14'!AZ22</f>
        <v>131.6</v>
      </c>
      <c r="I22" s="54">
        <f>'[1]ЗП_Осн_6мес14'!BI22</f>
        <v>129.4</v>
      </c>
      <c r="J22" s="47">
        <f>'[1]ЗП_Осн_6мес14'!BR22</f>
        <v>157</v>
      </c>
      <c r="K22" s="47">
        <f>'[1]ЗП_Осн_6мес14'!CA22</f>
        <v>85.2</v>
      </c>
      <c r="L22" s="47">
        <f>'[1]ЗП_Осн_6мес14'!CJ22</f>
        <v>53.5</v>
      </c>
      <c r="M22" s="48">
        <f>'[1]ЗП_Осн_6мес14'!CS22</f>
        <v>81.7</v>
      </c>
      <c r="N22" s="48">
        <f>'[1]ЗП_Осн_6мес14'!DB22</f>
        <v>61.8</v>
      </c>
    </row>
    <row r="23" spans="1:14" ht="14.25">
      <c r="A23">
        <v>20</v>
      </c>
      <c r="B23" s="46" t="s">
        <v>56</v>
      </c>
      <c r="C23" s="47">
        <f>'[1]ЗП_Осн_6мес14'!G23</f>
        <v>130.7</v>
      </c>
      <c r="D23" s="52">
        <f>'[1]ЗП_Осн_6мес14'!P23</f>
        <v>96.9</v>
      </c>
      <c r="E23" s="53">
        <f>'[1]ЗП_Осн_6мес14'!Y23</f>
        <v>68.8</v>
      </c>
      <c r="F23" s="47">
        <f>'[1]ЗП_Осн_6мес14'!AH23</f>
        <v>108.9</v>
      </c>
      <c r="G23" s="47">
        <f>'[1]ЗП_Осн_6мес14'!AR23</f>
        <v>89.5</v>
      </c>
      <c r="H23" s="47">
        <f>'[1]ЗП_Осн_6мес14'!AZ23</f>
        <v>147.5</v>
      </c>
      <c r="I23" s="51">
        <f>'[1]ЗП_Осн_6мес14'!BI23</f>
        <v>113.7</v>
      </c>
      <c r="J23" s="47">
        <f>'[1]ЗП_Осн_6мес14'!BR23</f>
        <v>135.3</v>
      </c>
      <c r="K23" s="47">
        <f>'[1]ЗП_Осн_6мес14'!CA23</f>
        <v>81.8</v>
      </c>
      <c r="L23" s="51">
        <f>'[1]ЗП_Осн_6мес14'!CJ23</f>
        <v>46.4</v>
      </c>
      <c r="M23" s="48">
        <f>'[1]ЗП_Осн_6мес14'!CS23</f>
        <v>70.5</v>
      </c>
      <c r="N23" s="53">
        <f>'[1]ЗП_Осн_6мес14'!DB23</f>
        <v>47.6</v>
      </c>
    </row>
    <row r="24" spans="1:14" ht="14.25">
      <c r="A24">
        <v>21</v>
      </c>
      <c r="B24" s="46" t="s">
        <v>57</v>
      </c>
      <c r="C24" s="54">
        <f>'[1]ЗП_Осн_6мес14'!G24</f>
        <v>98.5</v>
      </c>
      <c r="D24" s="53">
        <f>'[1]ЗП_Осн_6мес14'!P24</f>
        <v>82.9</v>
      </c>
      <c r="E24" s="53">
        <f>'[1]ЗП_Осн_6мес14'!Y24</f>
        <v>67.6</v>
      </c>
      <c r="F24" s="47">
        <f>'[1]ЗП_Осн_6мес14'!AH24</f>
        <v>117.9</v>
      </c>
      <c r="G24" s="47">
        <f>'[1]ЗП_Осн_6мес14'!AR24</f>
        <v>81.8</v>
      </c>
      <c r="H24" s="54">
        <f>'[1]ЗП_Осн_6мес14'!AZ24</f>
        <v>120.3</v>
      </c>
      <c r="I24" s="51">
        <f>'[1]ЗП_Осн_6мес14'!BI24</f>
        <v>70.8</v>
      </c>
      <c r="J24" s="51">
        <f>'[1]ЗП_Осн_6мес14'!BR24</f>
        <v>120.1</v>
      </c>
      <c r="K24" s="47">
        <f>'[1]ЗП_Осн_6мес14'!CA24</f>
        <v>84.8</v>
      </c>
      <c r="L24" s="47">
        <f>'[1]ЗП_Осн_6мес14'!CJ24</f>
        <v>51.6</v>
      </c>
      <c r="M24" s="48">
        <f>'[1]ЗП_Осн_6мес14'!CS24</f>
        <v>82.7</v>
      </c>
      <c r="N24" s="48">
        <f>'[1]ЗП_Осн_6мес14'!DB24</f>
        <v>71.7</v>
      </c>
    </row>
    <row r="25" spans="1:14" ht="27">
      <c r="A25">
        <v>22</v>
      </c>
      <c r="B25" s="45" t="s">
        <v>58</v>
      </c>
      <c r="C25" s="40">
        <f>'[1]ЗП_Осн_6мес14'!G25</f>
        <v>112.8</v>
      </c>
      <c r="D25" s="42">
        <f>'[1]ЗП_Осн_6мес14'!P25</f>
        <v>95.7</v>
      </c>
      <c r="E25" s="55">
        <f>'[1]ЗП_Осн_6мес14'!Y25</f>
        <v>77.2</v>
      </c>
      <c r="F25" s="56">
        <f>'[1]ЗП_Осн_6мес14'!AH25</f>
        <v>95.5</v>
      </c>
      <c r="G25" s="56">
        <f>'[1]ЗП_Осн_6мес14'!AR25</f>
        <v>83.9</v>
      </c>
      <c r="H25" s="56">
        <f>'[1]ЗП_Осн_6мес14'!AZ25</f>
        <v>141.6</v>
      </c>
      <c r="I25" s="57">
        <f>'[1]ЗП_Осн_6мес14'!BI25</f>
        <v>105</v>
      </c>
      <c r="J25" s="56">
        <f>'[1]ЗП_Осн_6мес14'!BR25</f>
        <v>147.2</v>
      </c>
      <c r="K25" s="56">
        <f>'[1]ЗП_Осн_6мес14'!CA25</f>
        <v>88.3</v>
      </c>
      <c r="L25" s="56">
        <f>'[1]ЗП_Осн_6мес14'!CJ25</f>
        <v>52.3</v>
      </c>
      <c r="M25" s="56">
        <f>'[1]ЗП_Осн_6мес14'!CS25</f>
        <v>83.3</v>
      </c>
      <c r="N25" s="40">
        <f>'[1]ЗП_Осн_6мес14'!DB25</f>
        <v>58.1</v>
      </c>
    </row>
    <row r="26" spans="1:14" ht="14.25">
      <c r="A26">
        <v>23</v>
      </c>
      <c r="B26" s="46" t="s">
        <v>59</v>
      </c>
      <c r="C26" s="47">
        <f>'[1]ЗП_Осн_6мес14'!G26</f>
        <v>125.3</v>
      </c>
      <c r="D26" s="53">
        <f>'[1]ЗП_Осн_6мес14'!P26</f>
        <v>77.6</v>
      </c>
      <c r="E26" s="58">
        <f>'[1]ЗП_Осн_6мес14'!Y26</f>
        <v>60.7</v>
      </c>
      <c r="F26" s="59">
        <f>'[1]ЗП_Осн_6мес14'!AH26</f>
        <v>71.4</v>
      </c>
      <c r="G26" s="60">
        <f>'[1]ЗП_Осн_6мес14'!AR26</f>
        <v>98.4</v>
      </c>
      <c r="H26" s="61">
        <f>'[1]ЗП_Осн_6мес14'!AZ26</f>
        <v>124.2</v>
      </c>
      <c r="I26" s="60">
        <f>'[1]ЗП_Осн_6мес14'!BI26</f>
        <v>146.4</v>
      </c>
      <c r="J26" s="60">
        <f>'[1]ЗП_Осн_6мес14'!BR26</f>
        <v>164.3</v>
      </c>
      <c r="K26" s="60">
        <f>'[1]ЗП_Осн_6мес14'!CA26</f>
        <v>88.6</v>
      </c>
      <c r="L26" s="59">
        <f>'[1]ЗП_Осн_6мес14'!CJ26</f>
        <v>48.2</v>
      </c>
      <c r="M26" s="62">
        <f>'[1]ЗП_Осн_6мес14'!CS26</f>
        <v>72.5</v>
      </c>
      <c r="N26" s="53">
        <f>'[1]ЗП_Осн_6мес14'!DB26</f>
        <v>50</v>
      </c>
    </row>
    <row r="27" spans="1:14" ht="14.25">
      <c r="A27">
        <v>24</v>
      </c>
      <c r="B27" s="46" t="s">
        <v>60</v>
      </c>
      <c r="C27" s="47">
        <f>'[1]ЗП_Осн_6мес14'!G27</f>
        <v>137.4</v>
      </c>
      <c r="D27" s="52">
        <f>'[1]ЗП_Осн_6мес14'!P27</f>
        <v>96.3</v>
      </c>
      <c r="E27" s="58">
        <f>'[1]ЗП_Осн_6мес14'!Y27</f>
        <v>71.3</v>
      </c>
      <c r="F27" s="60">
        <f>'[1]ЗП_Осн_6мес14'!AH27</f>
        <v>95.9</v>
      </c>
      <c r="G27" s="60">
        <f>'[1]ЗП_Осн_6мес14'!AR27</f>
        <v>88.2</v>
      </c>
      <c r="H27" s="60">
        <f>'[1]ЗП_Осн_6мес14'!AZ27</f>
        <v>128.4</v>
      </c>
      <c r="I27" s="59">
        <f>'[1]ЗП_Осн_6мес14'!BI27</f>
        <v>119.3</v>
      </c>
      <c r="J27" s="60">
        <f>'[1]ЗП_Осн_6мес14'!BR27</f>
        <v>142.4</v>
      </c>
      <c r="K27" s="60">
        <f>'[1]ЗП_Осн_6мес14'!CA27</f>
        <v>81.2</v>
      </c>
      <c r="L27" s="60">
        <f>'[1]ЗП_Осн_6мес14'!CJ27</f>
        <v>53.1</v>
      </c>
      <c r="M27" s="62">
        <f>'[1]ЗП_Осн_6мес14'!CS27</f>
        <v>72.3</v>
      </c>
      <c r="N27" s="52">
        <f>'[1]ЗП_Осн_6мес14'!DB27</f>
        <v>56.4</v>
      </c>
    </row>
    <row r="28" spans="1:14" ht="14.25">
      <c r="A28">
        <v>25</v>
      </c>
      <c r="B28" s="46" t="s">
        <v>61</v>
      </c>
      <c r="C28" s="47">
        <f>'[1]ЗП_Осн_6мес14'!G28</f>
        <v>115</v>
      </c>
      <c r="D28" s="53">
        <f>'[1]ЗП_Осн_6мес14'!P28</f>
        <v>93</v>
      </c>
      <c r="E28" s="62">
        <f>'[1]ЗП_Осн_6мес14'!Y28</f>
        <v>106.6</v>
      </c>
      <c r="F28" s="60">
        <f>'[1]ЗП_Осн_6мес14'!AH28</f>
        <v>98.9</v>
      </c>
      <c r="G28" s="63" t="str">
        <f>'[1]ЗП_Осн_6мес14'!AR28</f>
        <v>-</v>
      </c>
      <c r="H28" s="63" t="str">
        <f>'[1]ЗП_Осн_6мес14'!AZ28</f>
        <v>-</v>
      </c>
      <c r="I28" s="59">
        <f>'[1]ЗП_Осн_6мес14'!BI28</f>
        <v>44.5</v>
      </c>
      <c r="J28" s="60">
        <f>'[1]ЗП_Осн_6мес14'!BR28</f>
        <v>174.4</v>
      </c>
      <c r="K28" s="60">
        <f>'[1]ЗП_Осн_6мес14'!CA28</f>
        <v>105.8</v>
      </c>
      <c r="L28" s="60">
        <f>'[1]ЗП_Осн_6мес14'!CJ28</f>
        <v>54.8</v>
      </c>
      <c r="M28" s="62">
        <f>'[1]ЗП_Осн_6мес14'!CS28</f>
        <v>80.5</v>
      </c>
      <c r="N28" s="48">
        <f>'[1]ЗП_Осн_6мес14'!DB28</f>
        <v>62.6</v>
      </c>
    </row>
    <row r="29" spans="1:14" ht="14.25">
      <c r="A29">
        <v>26</v>
      </c>
      <c r="B29" s="46" t="s">
        <v>62</v>
      </c>
      <c r="C29" s="47">
        <f>'[1]ЗП_Осн_6мес14'!G29</f>
        <v>124.6</v>
      </c>
      <c r="D29" s="52">
        <f>'[1]ЗП_Осн_6мес14'!P29</f>
        <v>95.1</v>
      </c>
      <c r="E29" s="64">
        <f>'[1]ЗП_Осн_6мес14'!Y29</f>
        <v>79.8</v>
      </c>
      <c r="F29" s="60">
        <f>'[1]ЗП_Осн_6мес14'!AH29</f>
        <v>99.4</v>
      </c>
      <c r="G29" s="60">
        <f>'[1]ЗП_Осн_6мес14'!AR29</f>
        <v>107</v>
      </c>
      <c r="H29" s="60">
        <f>'[1]ЗП_Осн_6мес14'!AZ29</f>
        <v>167.8</v>
      </c>
      <c r="I29" s="60">
        <f>'[1]ЗП_Осн_6мес14'!BI29</f>
        <v>136.9</v>
      </c>
      <c r="J29" s="60">
        <f>'[1]ЗП_Осн_6мес14'!BR29</f>
        <v>157.6</v>
      </c>
      <c r="K29" s="60">
        <f>'[1]ЗП_Осн_6мес14'!CA29</f>
        <v>87.5</v>
      </c>
      <c r="L29" s="61">
        <f>'[1]ЗП_Осн_6мес14'!CJ29</f>
        <v>48.9</v>
      </c>
      <c r="M29" s="62">
        <f>'[1]ЗП_Осн_6мес14'!CS29</f>
        <v>72.6</v>
      </c>
      <c r="N29" s="48">
        <f>'[1]ЗП_Осн_6мес14'!DB29</f>
        <v>58.5</v>
      </c>
    </row>
    <row r="30" spans="1:14" ht="14.25">
      <c r="A30">
        <v>27</v>
      </c>
      <c r="B30" s="46" t="s">
        <v>63</v>
      </c>
      <c r="C30" s="47">
        <f>'[1]ЗП_Осн_6мес14'!G30</f>
        <v>120.1</v>
      </c>
      <c r="D30" s="53">
        <f>'[1]ЗП_Осн_6мес14'!P30</f>
        <v>81.2</v>
      </c>
      <c r="E30" s="58">
        <f>'[1]ЗП_Осн_6мес14'!Y30</f>
        <v>60.9</v>
      </c>
      <c r="F30" s="59">
        <f>'[1]ЗП_Осн_6мес14'!AH30</f>
        <v>78.5</v>
      </c>
      <c r="G30" s="60">
        <f>'[1]ЗП_Осн_6мес14'!AR30</f>
        <v>86.5</v>
      </c>
      <c r="H30" s="60">
        <f>'[1]ЗП_Осн_6мес14'!AZ30</f>
        <v>172.6</v>
      </c>
      <c r="I30" s="59">
        <f>'[1]ЗП_Осн_6мес14'!BI30</f>
        <v>98.5</v>
      </c>
      <c r="J30" s="60">
        <f>'[1]ЗП_Осн_6мес14'!BR30</f>
        <v>150.9</v>
      </c>
      <c r="K30" s="61">
        <f>'[1]ЗП_Осн_6мес14'!CA30</f>
        <v>75.5</v>
      </c>
      <c r="L30" s="59">
        <f>'[1]ЗП_Осн_6мес14'!CJ30</f>
        <v>36</v>
      </c>
      <c r="M30" s="58">
        <f>'[1]ЗП_Осн_6мес14'!CS30</f>
        <v>54.6</v>
      </c>
      <c r="N30" s="53">
        <f>'[1]ЗП_Осн_6мес14'!DB30</f>
        <v>48.2</v>
      </c>
    </row>
    <row r="31" spans="1:14" ht="14.25">
      <c r="A31">
        <v>28</v>
      </c>
      <c r="B31" s="46" t="s">
        <v>64</v>
      </c>
      <c r="C31" s="47">
        <f>'[1]ЗП_Осн_6мес14'!G31</f>
        <v>108.1</v>
      </c>
      <c r="D31" s="52">
        <f>'[1]ЗП_Осн_6мес14'!P31</f>
        <v>99.7</v>
      </c>
      <c r="E31" s="62">
        <f>'[1]ЗП_Осн_6мес14'!Y31</f>
        <v>81</v>
      </c>
      <c r="F31" s="60">
        <f>'[1]ЗП_Осн_6мес14'!AH31</f>
        <v>96.9</v>
      </c>
      <c r="G31" s="60">
        <f>'[1]ЗП_Осн_6мес14'!AR31</f>
        <v>89</v>
      </c>
      <c r="H31" s="59">
        <f>'[1]ЗП_Осн_6мес14'!AZ31</f>
        <v>111.8</v>
      </c>
      <c r="I31" s="59">
        <f>'[1]ЗП_Осн_6мес14'!BI31</f>
        <v>94.9</v>
      </c>
      <c r="J31" s="60">
        <f>'[1]ЗП_Осн_6мес14'!BR31</f>
        <v>153.9</v>
      </c>
      <c r="K31" s="60">
        <f>'[1]ЗП_Осн_6мес14'!CA31</f>
        <v>99</v>
      </c>
      <c r="L31" s="60">
        <f>'[1]ЗП_Осн_6мес14'!CJ31</f>
        <v>63.2</v>
      </c>
      <c r="M31" s="62">
        <f>'[1]ЗП_Осн_6мес14'!CS31</f>
        <v>77.7</v>
      </c>
      <c r="N31" s="48">
        <f>'[1]ЗП_Осн_6мес14'!DB31</f>
        <v>65.3</v>
      </c>
    </row>
    <row r="32" spans="1:14" ht="14.25">
      <c r="A32">
        <v>29</v>
      </c>
      <c r="B32" s="46" t="s">
        <v>65</v>
      </c>
      <c r="C32" s="47">
        <f>'[1]ЗП_Осн_6мес14'!G32</f>
        <v>102.8</v>
      </c>
      <c r="D32" s="52">
        <f>'[1]ЗП_Осн_6мес14'!P32</f>
        <v>95.2</v>
      </c>
      <c r="E32" s="62">
        <f>'[1]ЗП_Осн_6мес14'!Y32</f>
        <v>83.8</v>
      </c>
      <c r="F32" s="60">
        <f>'[1]ЗП_Осн_6мес14'!AH32</f>
        <v>95.8</v>
      </c>
      <c r="G32" s="59">
        <f>'[1]ЗП_Осн_6мес14'!AR32</f>
        <v>70.4</v>
      </c>
      <c r="H32" s="59">
        <f>'[1]ЗП_Осн_6мес14'!AZ32</f>
        <v>117.7</v>
      </c>
      <c r="I32" s="59">
        <f>'[1]ЗП_Осн_6мес14'!BI32</f>
        <v>81.7</v>
      </c>
      <c r="J32" s="60">
        <f>'[1]ЗП_Осн_6мес14'!BR32</f>
        <v>143.7</v>
      </c>
      <c r="K32" s="60">
        <f>'[1]ЗП_Осн_6мес14'!CA32</f>
        <v>91.2</v>
      </c>
      <c r="L32" s="60">
        <f>'[1]ЗП_Осн_6мес14'!CJ32</f>
        <v>54.1</v>
      </c>
      <c r="M32" s="58">
        <f>'[1]ЗП_Осн_6мес14'!CS32</f>
        <v>62.6</v>
      </c>
      <c r="N32" s="48">
        <f>'[1]ЗП_Осн_6мес14'!DB32</f>
        <v>59.1</v>
      </c>
    </row>
    <row r="33" spans="1:14" ht="14.25">
      <c r="A33">
        <v>30</v>
      </c>
      <c r="B33" s="46" t="s">
        <v>66</v>
      </c>
      <c r="C33" s="47">
        <f>'[1]ЗП_Осн_6мес14'!G33</f>
        <v>134.5</v>
      </c>
      <c r="D33" s="53">
        <f>'[1]ЗП_Осн_6мес14'!P33</f>
        <v>92.7</v>
      </c>
      <c r="E33" s="64">
        <f>'[1]ЗП_Осн_6мес14'!Y33</f>
        <v>77.5</v>
      </c>
      <c r="F33" s="60">
        <f>'[1]ЗП_Осн_6мес14'!AH33</f>
        <v>114.5</v>
      </c>
      <c r="G33" s="60">
        <f>'[1]ЗП_Осн_6мес14'!AR33</f>
        <v>99.3</v>
      </c>
      <c r="H33" s="60">
        <f>'[1]ЗП_Осн_6мес14'!AZ33</f>
        <v>149.9</v>
      </c>
      <c r="I33" s="60">
        <f>'[1]ЗП_Осн_6мес14'!BI33</f>
        <v>136.4</v>
      </c>
      <c r="J33" s="60">
        <f>'[1]ЗП_Осн_6мес14'!BR33</f>
        <v>157.1</v>
      </c>
      <c r="K33" s="60">
        <f>'[1]ЗП_Осн_6мес14'!CA33</f>
        <v>88.6</v>
      </c>
      <c r="L33" s="60">
        <f>'[1]ЗП_Осн_6мес14'!CJ33</f>
        <v>53.4</v>
      </c>
      <c r="M33" s="64">
        <f>'[1]ЗП_Осн_6мес14'!CS33</f>
        <v>69.8</v>
      </c>
      <c r="N33" s="48">
        <f>'[1]ЗП_Осн_6мес14'!DB33</f>
        <v>62.2</v>
      </c>
    </row>
    <row r="34" spans="1:14" ht="14.25">
      <c r="A34">
        <v>31</v>
      </c>
      <c r="B34" s="46" t="s">
        <v>67</v>
      </c>
      <c r="C34" s="47">
        <f>'[1]ЗП_Осн_6мес14'!G34</f>
        <v>102.5</v>
      </c>
      <c r="D34" s="48">
        <f>'[1]ЗП_Осн_6мес14'!P34</f>
        <v>103.2</v>
      </c>
      <c r="E34" s="62">
        <f>'[1]ЗП_Осн_6мес14'!Y34</f>
        <v>85</v>
      </c>
      <c r="F34" s="59">
        <f>'[1]ЗП_Осн_6мес14'!AH34</f>
        <v>81.9</v>
      </c>
      <c r="G34" s="60">
        <f>'[1]ЗП_Осн_6мес14'!AR34</f>
        <v>87.8</v>
      </c>
      <c r="H34" s="61">
        <f>'[1]ЗП_Осн_6мес14'!AZ34</f>
        <v>119.7</v>
      </c>
      <c r="I34" s="60">
        <f>'[1]ЗП_Осн_6мес14'!BI34</f>
        <v>157.9</v>
      </c>
      <c r="J34" s="60">
        <f>'[1]ЗП_Осн_6мес14'!BR34</f>
        <v>148.9</v>
      </c>
      <c r="K34" s="60">
        <f>'[1]ЗП_Осн_6мес14'!CA34</f>
        <v>84.6</v>
      </c>
      <c r="L34" s="60">
        <f>'[1]ЗП_Осн_6мес14'!CJ34</f>
        <v>53.6</v>
      </c>
      <c r="M34" s="62">
        <f>'[1]ЗП_Осн_6мес14'!CS34</f>
        <v>73.3</v>
      </c>
      <c r="N34" s="48">
        <f>'[1]ЗП_Осн_6мес14'!DB34</f>
        <v>58.9</v>
      </c>
    </row>
    <row r="35" spans="1:14" ht="14.25">
      <c r="A35">
        <v>32</v>
      </c>
      <c r="B35" s="46" t="s">
        <v>68</v>
      </c>
      <c r="C35" s="47">
        <f>'[1]ЗП_Осн_6мес14'!G35</f>
        <v>120.1</v>
      </c>
      <c r="D35" s="53">
        <f>'[1]ЗП_Осн_6мес14'!P35</f>
        <v>89.4</v>
      </c>
      <c r="E35" s="58">
        <f>'[1]ЗП_Осн_6мес14'!Y35</f>
        <v>64.2</v>
      </c>
      <c r="F35" s="60">
        <f>'[1]ЗП_Осн_6мес14'!AH35</f>
        <v>101.7</v>
      </c>
      <c r="G35" s="60">
        <f>'[1]ЗП_Осн_6мес14'!AR35</f>
        <v>88.1</v>
      </c>
      <c r="H35" s="60">
        <f>'[1]ЗП_Осн_6мес14'!AZ35</f>
        <v>139</v>
      </c>
      <c r="I35" s="59">
        <f>'[1]ЗП_Осн_6мес14'!BI35</f>
        <v>83</v>
      </c>
      <c r="J35" s="60">
        <f>'[1]ЗП_Осн_6мес14'!BR35</f>
        <v>173.7</v>
      </c>
      <c r="K35" s="60">
        <f>'[1]ЗП_Осн_6мес14'!CA35</f>
        <v>93.7</v>
      </c>
      <c r="L35" s="60">
        <f>'[1]ЗП_Осн_6мес14'!CJ35</f>
        <v>57.5</v>
      </c>
      <c r="M35" s="62">
        <f>'[1]ЗП_Осн_6мес14'!CS35</f>
        <v>71</v>
      </c>
      <c r="N35" s="48">
        <f>'[1]ЗП_Осн_6мес14'!DB35</f>
        <v>58</v>
      </c>
    </row>
    <row r="36" spans="1:14" ht="14.25">
      <c r="A36">
        <v>33</v>
      </c>
      <c r="B36" s="46" t="s">
        <v>69</v>
      </c>
      <c r="C36" s="47">
        <f>'[1]ЗП_Осн_6мес14'!G36</f>
        <v>106</v>
      </c>
      <c r="D36" s="52">
        <f>'[1]ЗП_Осн_6мес14'!P36</f>
        <v>96.2</v>
      </c>
      <c r="E36" s="58">
        <f>'[1]ЗП_Осн_6мес14'!Y36</f>
        <v>75.4</v>
      </c>
      <c r="F36" s="60">
        <f>'[1]ЗП_Осн_6мес14'!AH36</f>
        <v>100.5</v>
      </c>
      <c r="G36" s="59">
        <f>'[1]ЗП_Осн_6мес14'!AR36</f>
        <v>75</v>
      </c>
      <c r="H36" s="60">
        <f>'[1]ЗП_Осн_6мес14'!AZ36</f>
        <v>131.2</v>
      </c>
      <c r="I36" s="59">
        <f>'[1]ЗП_Осн_6мес14'!BI36</f>
        <v>88.9</v>
      </c>
      <c r="J36" s="60">
        <f>'[1]ЗП_Осн_6мес14'!BR36</f>
        <v>136.2</v>
      </c>
      <c r="K36" s="60">
        <f>'[1]ЗП_Осн_6мес14'!CA36</f>
        <v>91.5</v>
      </c>
      <c r="L36" s="60">
        <f>'[1]ЗП_Осн_6мес14'!CJ36</f>
        <v>55.9</v>
      </c>
      <c r="M36" s="62">
        <f>'[1]ЗП_Осн_6мес14'!CS36</f>
        <v>99.7</v>
      </c>
      <c r="N36" s="48">
        <f>'[1]ЗП_Осн_6мес14'!DB36</f>
        <v>63.8</v>
      </c>
    </row>
    <row r="37" spans="1:14" ht="14.25">
      <c r="A37">
        <v>34</v>
      </c>
      <c r="B37" s="45" t="s">
        <v>70</v>
      </c>
      <c r="C37" s="40">
        <f>'[1]ЗП_Осн_6мес14'!G37</f>
        <v>119.3</v>
      </c>
      <c r="D37" s="41">
        <f>'[1]ЗП_Осн_6мес14'!P37</f>
        <v>90.2</v>
      </c>
      <c r="E37" s="55">
        <f>'[1]ЗП_Осн_6мес14'!Y37</f>
        <v>79.1</v>
      </c>
      <c r="F37" s="65">
        <f>'[1]ЗП_Осн_6мес14'!AH37</f>
        <v>86.4</v>
      </c>
      <c r="G37" s="56">
        <f>'[1]ЗП_Осн_6мес14'!AR37</f>
        <v>95.7</v>
      </c>
      <c r="H37" s="56">
        <f>'[1]ЗП_Осн_6мес14'!AZ37</f>
        <v>148.8</v>
      </c>
      <c r="I37" s="57">
        <f>'[1]ЗП_Осн_6мес14'!BI37</f>
        <v>99.9</v>
      </c>
      <c r="J37" s="56">
        <f>'[1]ЗП_Осн_6мес14'!BR37</f>
        <v>139.5</v>
      </c>
      <c r="K37" s="56">
        <f>'[1]ЗП_Осн_6мес14'!CA37</f>
        <v>84.7</v>
      </c>
      <c r="L37" s="56">
        <f>'[1]ЗП_Осн_6мес14'!CJ37</f>
        <v>54.9</v>
      </c>
      <c r="M37" s="57">
        <f>'[1]ЗП_Осн_6мес14'!CS37</f>
        <v>65.7</v>
      </c>
      <c r="N37" s="40">
        <f>'[1]ЗП_Осн_6мес14'!DB37</f>
        <v>58.9</v>
      </c>
    </row>
    <row r="38" spans="1:14" ht="14.25">
      <c r="A38">
        <v>35</v>
      </c>
      <c r="B38" s="46" t="s">
        <v>71</v>
      </c>
      <c r="C38" s="47">
        <f>'[1]ЗП_Осн_6мес14'!G38</f>
        <v>123</v>
      </c>
      <c r="D38" s="53">
        <f>'[1]ЗП_Осн_6мес14'!P38</f>
        <v>92.8</v>
      </c>
      <c r="E38" s="58">
        <f>'[1]ЗП_Осн_6мес14'!Y38</f>
        <v>75.2</v>
      </c>
      <c r="F38" s="59">
        <f>'[1]ЗП_Осн_6мес14'!AH38</f>
        <v>81.5</v>
      </c>
      <c r="G38" s="60">
        <f>'[1]ЗП_Осн_6мес14'!AR38</f>
        <v>111.4</v>
      </c>
      <c r="H38" s="60">
        <f>'[1]ЗП_Осн_6мес14'!AZ38</f>
        <v>155.6</v>
      </c>
      <c r="I38" s="59">
        <f>'[1]ЗП_Осн_6мес14'!BI38</f>
        <v>61.2</v>
      </c>
      <c r="J38" s="60">
        <f>'[1]ЗП_Осн_6мес14'!BR38</f>
        <v>142</v>
      </c>
      <c r="K38" s="60">
        <f>'[1]ЗП_Осн_6мес14'!CA38</f>
        <v>80.8</v>
      </c>
      <c r="L38" s="60">
        <f>'[1]ЗП_Осн_6мес14'!CJ38</f>
        <v>53</v>
      </c>
      <c r="M38" s="64">
        <f>'[1]ЗП_Осн_6мес14'!CS38</f>
        <v>67.2</v>
      </c>
      <c r="N38" s="52">
        <f>'[1]ЗП_Осн_6мес14'!DB38</f>
        <v>56.4</v>
      </c>
    </row>
    <row r="39" spans="1:14" ht="14.25">
      <c r="A39">
        <v>36</v>
      </c>
      <c r="B39" s="46" t="s">
        <v>72</v>
      </c>
      <c r="C39" s="47">
        <f>'[1]ЗП_Осн_6мес14'!G39</f>
        <v>118.4</v>
      </c>
      <c r="D39" s="53">
        <f>'[1]ЗП_Осн_6мес14'!P39</f>
        <v>87.4</v>
      </c>
      <c r="E39" s="58">
        <f>'[1]ЗП_Осн_6мес14'!Y39</f>
        <v>69</v>
      </c>
      <c r="F39" s="60">
        <f>'[1]ЗП_Осн_6мес14'!AH39</f>
        <v>118.8</v>
      </c>
      <c r="G39" s="60">
        <f>'[1]ЗП_Осн_6мес14'!AR39</f>
        <v>100.2</v>
      </c>
      <c r="H39" s="60">
        <f>'[1]ЗП_Осн_6мес14'!AZ39</f>
        <v>125.6</v>
      </c>
      <c r="I39" s="59">
        <f>'[1]ЗП_Осн_6мес14'!BI39</f>
        <v>91.8</v>
      </c>
      <c r="J39" s="60">
        <f>'[1]ЗП_Осн_6мес14'!BR39</f>
        <v>138.9</v>
      </c>
      <c r="K39" s="60">
        <f>'[1]ЗП_Осн_6мес14'!CA39</f>
        <v>82.3</v>
      </c>
      <c r="L39" s="59">
        <f>'[1]ЗП_Осн_6мес14'!CJ39</f>
        <v>47.2</v>
      </c>
      <c r="M39" s="58">
        <f>'[1]ЗП_Осн_6мес14'!CS39</f>
        <v>64.9</v>
      </c>
      <c r="N39" s="53">
        <f>'[1]ЗП_Осн_6мес14'!DB39</f>
        <v>52.5</v>
      </c>
    </row>
    <row r="40" spans="1:14" ht="14.25">
      <c r="A40">
        <v>37</v>
      </c>
      <c r="B40" s="46" t="s">
        <v>73</v>
      </c>
      <c r="C40" s="47">
        <f>'[1]ЗП_Осн_6мес14'!G40</f>
        <v>123.6</v>
      </c>
      <c r="D40" s="53">
        <f>'[1]ЗП_Осн_6мес14'!P40</f>
        <v>85.8</v>
      </c>
      <c r="E40" s="62">
        <f>'[1]ЗП_Осн_6мес14'!Y40</f>
        <v>80.1</v>
      </c>
      <c r="F40" s="59">
        <f>'[1]ЗП_Осн_6мес14'!AH40</f>
        <v>81.5</v>
      </c>
      <c r="G40" s="60">
        <f>'[1]ЗП_Осн_6мес14'!AR40</f>
        <v>90.8</v>
      </c>
      <c r="H40" s="60">
        <f>'[1]ЗП_Осн_6мес14'!AZ40</f>
        <v>150.7</v>
      </c>
      <c r="I40" s="59">
        <f>'[1]ЗП_Осн_6мес14'!BI40</f>
        <v>78.3</v>
      </c>
      <c r="J40" s="60">
        <f>'[1]ЗП_Осн_6мес14'!BR40</f>
        <v>140.8</v>
      </c>
      <c r="K40" s="60">
        <f>'[1]ЗП_Осн_6мес14'!CA40</f>
        <v>86.1</v>
      </c>
      <c r="L40" s="60">
        <f>'[1]ЗП_Осн_6мес14'!CJ40</f>
        <v>58.7</v>
      </c>
      <c r="M40" s="64">
        <f>'[1]ЗП_Осн_6мес14'!CS40</f>
        <v>67.8</v>
      </c>
      <c r="N40" s="48">
        <f>'[1]ЗП_Осн_6мес14'!DB40</f>
        <v>60.6</v>
      </c>
    </row>
    <row r="41" spans="1:14" ht="14.25">
      <c r="A41">
        <v>38</v>
      </c>
      <c r="B41" s="46" t="s">
        <v>74</v>
      </c>
      <c r="C41" s="47">
        <f>'[1]ЗП_Осн_6мес14'!G41</f>
        <v>109.1</v>
      </c>
      <c r="D41" s="53">
        <f>'[1]ЗП_Осн_6мес14'!P41</f>
        <v>87.7</v>
      </c>
      <c r="E41" s="58">
        <f>'[1]ЗП_Осн_6мес14'!Y41</f>
        <v>69.3</v>
      </c>
      <c r="F41" s="60">
        <f>'[1]ЗП_Осн_6мес14'!AH41</f>
        <v>97.8</v>
      </c>
      <c r="G41" s="60">
        <f>'[1]ЗП_Осн_6мес14'!AR41</f>
        <v>88.6</v>
      </c>
      <c r="H41" s="60">
        <f>'[1]ЗП_Осн_6мес14'!AZ41</f>
        <v>125.8</v>
      </c>
      <c r="I41" s="59">
        <f>'[1]ЗП_Осн_6мес14'!BI41</f>
        <v>100.4</v>
      </c>
      <c r="J41" s="60">
        <f>'[1]ЗП_Осн_6мес14'!BR41</f>
        <v>146.2</v>
      </c>
      <c r="K41" s="60">
        <f>'[1]ЗП_Осн_6мес14'!CA41</f>
        <v>82.7</v>
      </c>
      <c r="L41" s="61">
        <f>'[1]ЗП_Осн_6мес14'!CJ41</f>
        <v>49.9</v>
      </c>
      <c r="M41" s="58">
        <f>'[1]ЗП_Осн_6мес14'!CS41</f>
        <v>61.9</v>
      </c>
      <c r="N41" s="52">
        <f>'[1]ЗП_Осн_6мес14'!DB41</f>
        <v>55.7</v>
      </c>
    </row>
    <row r="42" spans="1:14" ht="14.25">
      <c r="A42">
        <v>39</v>
      </c>
      <c r="B42" s="46" t="s">
        <v>75</v>
      </c>
      <c r="C42" s="47">
        <f>'[1]ЗП_Осн_6мес14'!G42</f>
        <v>112.6</v>
      </c>
      <c r="D42" s="53">
        <f>'[1]ЗП_Осн_6мес14'!P42</f>
        <v>89.7</v>
      </c>
      <c r="E42" s="58">
        <f>'[1]ЗП_Осн_6мес14'!Y42</f>
        <v>74</v>
      </c>
      <c r="F42" s="61">
        <f>'[1]ЗП_Осн_6мес14'!AH42</f>
        <v>87.1</v>
      </c>
      <c r="G42" s="60">
        <f>'[1]ЗП_Осн_6мес14'!AR42</f>
        <v>105.3</v>
      </c>
      <c r="H42" s="60">
        <f>'[1]ЗП_Осн_6мес14'!AZ42</f>
        <v>143.8</v>
      </c>
      <c r="I42" s="59">
        <f>'[1]ЗП_Осн_6мес14'!BI42</f>
        <v>90</v>
      </c>
      <c r="J42" s="60">
        <f>'[1]ЗП_Осн_6мес14'!BR42</f>
        <v>135.2</v>
      </c>
      <c r="K42" s="60">
        <f>'[1]ЗП_Осн_6мес14'!CA42</f>
        <v>84.5</v>
      </c>
      <c r="L42" s="61">
        <f>'[1]ЗП_Осн_6мес14'!CJ42</f>
        <v>49.4</v>
      </c>
      <c r="M42" s="58">
        <f>'[1]ЗП_Осн_6мес14'!CS42</f>
        <v>61</v>
      </c>
      <c r="N42" s="53">
        <f>'[1]ЗП_Осн_6мес14'!DB42</f>
        <v>48.9</v>
      </c>
    </row>
    <row r="43" spans="1:14" ht="14.25">
      <c r="A43">
        <v>40</v>
      </c>
      <c r="B43" s="46" t="s">
        <v>76</v>
      </c>
      <c r="C43" s="47">
        <f>'[1]ЗП_Осн_6мес14'!G43</f>
        <v>125.4</v>
      </c>
      <c r="D43" s="53">
        <f>'[1]ЗП_Осн_6мес14'!P43</f>
        <v>93.1</v>
      </c>
      <c r="E43" s="64">
        <f>'[1]ЗП_Осн_6мес14'!Y43</f>
        <v>79</v>
      </c>
      <c r="F43" s="61">
        <f>'[1]ЗП_Осн_6мес14'!AH43</f>
        <v>86.6</v>
      </c>
      <c r="G43" s="60">
        <f>'[1]ЗП_Осн_6мес14'!AR43</f>
        <v>103.7</v>
      </c>
      <c r="H43" s="60">
        <f>'[1]ЗП_Осн_6мес14'!AZ43</f>
        <v>161.2</v>
      </c>
      <c r="I43" s="59">
        <f>'[1]ЗП_Осн_6мес14'!BI43</f>
        <v>124</v>
      </c>
      <c r="J43" s="60">
        <f>'[1]ЗП_Осн_6мес14'!BR43</f>
        <v>139.7</v>
      </c>
      <c r="K43" s="60">
        <f>'[1]ЗП_Осн_6мес14'!CA43</f>
        <v>85.6</v>
      </c>
      <c r="L43" s="60">
        <f>'[1]ЗП_Осн_6мес14'!CJ43</f>
        <v>55.6</v>
      </c>
      <c r="M43" s="64">
        <f>'[1]ЗП_Осн_6мес14'!CS43</f>
        <v>67.6</v>
      </c>
      <c r="N43" s="48">
        <f>'[1]ЗП_Осн_6мес14'!DB43</f>
        <v>61.1</v>
      </c>
    </row>
    <row r="44" spans="1:14" ht="27">
      <c r="A44">
        <v>41</v>
      </c>
      <c r="B44" s="45" t="s">
        <v>77</v>
      </c>
      <c r="C44" s="40">
        <f>'[1]ЗП_Осн_6мес14'!G44</f>
        <v>102.5</v>
      </c>
      <c r="D44" s="42">
        <f>'[1]ЗП_Осн_6мес14'!P44</f>
        <v>97.5</v>
      </c>
      <c r="E44" s="66">
        <f>'[1]ЗП_Осн_6мес14'!Y44</f>
        <v>81.1</v>
      </c>
      <c r="F44" s="56">
        <f>'[1]ЗП_Осн_6мес14'!AH44</f>
        <v>99.2</v>
      </c>
      <c r="G44" s="56">
        <f>'[1]ЗП_Осн_6мес14'!AR44</f>
        <v>100</v>
      </c>
      <c r="H44" s="56">
        <f>'[1]ЗП_Осн_6мес14'!AZ44</f>
        <v>144.1</v>
      </c>
      <c r="I44" s="57">
        <f>'[1]ЗП_Осн_6мес14'!BI44</f>
        <v>112.6</v>
      </c>
      <c r="J44" s="56">
        <f>'[1]ЗП_Осн_6мес14'!BR44</f>
        <v>142.3</v>
      </c>
      <c r="K44" s="56">
        <f>'[1]ЗП_Осн_6мес14'!CA44</f>
        <v>87.2</v>
      </c>
      <c r="L44" s="56">
        <f>'[1]ЗП_Осн_6мес14'!CJ44</f>
        <v>56.8</v>
      </c>
      <c r="M44" s="57">
        <f>'[1]ЗП_Осн_6мес14'!CS44</f>
        <v>65.2</v>
      </c>
      <c r="N44" s="43">
        <f>'[1]ЗП_Осн_6мес14'!DB44</f>
        <v>56.4</v>
      </c>
    </row>
    <row r="45" spans="1:14" ht="14.25">
      <c r="A45">
        <v>42</v>
      </c>
      <c r="B45" s="46" t="s">
        <v>78</v>
      </c>
      <c r="C45" s="51">
        <f>'[1]ЗП_Осн_6мес14'!G45</f>
        <v>94.3</v>
      </c>
      <c r="D45" s="53">
        <f>'[1]ЗП_Осн_6мес14'!P45</f>
        <v>75.9</v>
      </c>
      <c r="E45" s="64">
        <f>'[1]ЗП_Осн_6мес14'!Y45</f>
        <v>78.6</v>
      </c>
      <c r="F45" s="60">
        <f>'[1]ЗП_Осн_6мес14'!AH45</f>
        <v>98.5</v>
      </c>
      <c r="G45" s="60">
        <f>'[1]ЗП_Осн_6мес14'!AR45</f>
        <v>98.3</v>
      </c>
      <c r="H45" s="61">
        <f>'[1]ЗП_Осн_6мес14'!AZ45</f>
        <v>122.6</v>
      </c>
      <c r="I45" s="60">
        <f>'[1]ЗП_Осн_6мес14'!BI45</f>
        <v>137.8</v>
      </c>
      <c r="J45" s="60">
        <f>'[1]ЗП_Осн_6мес14'!BR45</f>
        <v>143.3</v>
      </c>
      <c r="K45" s="60">
        <f>'[1]ЗП_Осн_6мес14'!CA45</f>
        <v>93</v>
      </c>
      <c r="L45" s="60">
        <f>'[1]ЗП_Осн_6мес14'!CJ45</f>
        <v>56.1</v>
      </c>
      <c r="M45" s="58">
        <f>'[1]ЗП_Осн_6мес14'!CS45</f>
        <v>58.5</v>
      </c>
      <c r="N45" s="53">
        <f>'[1]ЗП_Осн_6мес14'!DB45</f>
        <v>54.9</v>
      </c>
    </row>
    <row r="46" spans="1:14" ht="14.25">
      <c r="A46">
        <v>43</v>
      </c>
      <c r="B46" s="46" t="s">
        <v>79</v>
      </c>
      <c r="C46" s="47">
        <f>'[1]ЗП_Осн_6мес14'!G46</f>
        <v>118.5</v>
      </c>
      <c r="D46" s="53">
        <f>'[1]ЗП_Осн_6мес14'!P46</f>
        <v>92.7</v>
      </c>
      <c r="E46" s="62">
        <f>'[1]ЗП_Осн_6мес14'!Y46</f>
        <v>84.6</v>
      </c>
      <c r="F46" s="63" t="str">
        <f>'[1]ЗП_Осн_6мес14'!AH46</f>
        <v>-</v>
      </c>
      <c r="G46" s="60">
        <f>'[1]ЗП_Осн_6мес14'!AR46</f>
        <v>95.8</v>
      </c>
      <c r="H46" s="61">
        <f>'[1]ЗП_Осн_6мес14'!AZ46</f>
        <v>122.7</v>
      </c>
      <c r="I46" s="59">
        <f>'[1]ЗП_Осн_6мес14'!BI46</f>
        <v>101.5</v>
      </c>
      <c r="J46" s="60">
        <f>'[1]ЗП_Осн_6мес14'!BR46</f>
        <v>136.3</v>
      </c>
      <c r="K46" s="60">
        <f>'[1]ЗП_Осн_6мес14'!CA46</f>
        <v>84.3</v>
      </c>
      <c r="L46" s="60">
        <f>'[1]ЗП_Осн_6мес14'!CJ46</f>
        <v>55.9</v>
      </c>
      <c r="M46" s="62">
        <f>'[1]ЗП_Осн_6мес14'!CS46</f>
        <v>72.4</v>
      </c>
      <c r="N46" s="48">
        <f>'[1]ЗП_Осн_6мес14'!DB46</f>
        <v>58.6</v>
      </c>
    </row>
    <row r="47" spans="1:14" ht="27">
      <c r="A47">
        <v>44</v>
      </c>
      <c r="B47" s="46" t="s">
        <v>80</v>
      </c>
      <c r="C47" s="47">
        <f>'[1]ЗП_Осн_6мес14'!G47</f>
        <v>106.2</v>
      </c>
      <c r="D47" s="52">
        <f>'[1]ЗП_Осн_6мес14'!P47</f>
        <v>98</v>
      </c>
      <c r="E47" s="62">
        <f>'[1]ЗП_Осн_6мес14'!Y47</f>
        <v>87.8</v>
      </c>
      <c r="F47" s="60">
        <f>'[1]ЗП_Осн_6мес14'!AH47</f>
        <v>119.7</v>
      </c>
      <c r="G47" s="60">
        <f>'[1]ЗП_Осн_6мес14'!AR47</f>
        <v>106.9</v>
      </c>
      <c r="H47" s="60">
        <f>'[1]ЗП_Осн_6мес14'!AZ47</f>
        <v>152.1</v>
      </c>
      <c r="I47" s="59">
        <f>'[1]ЗП_Осн_6мес14'!BI47</f>
        <v>125.4</v>
      </c>
      <c r="J47" s="60">
        <f>'[1]ЗП_Осн_6мес14'!BR47</f>
        <v>146.2</v>
      </c>
      <c r="K47" s="60">
        <f>'[1]ЗП_Осн_6мес14'!CA47</f>
        <v>87.1</v>
      </c>
      <c r="L47" s="60">
        <f>'[1]ЗП_Осн_6мес14'!CJ47</f>
        <v>59.7</v>
      </c>
      <c r="M47" s="62">
        <f>'[1]ЗП_Осн_6мес14'!CS47</f>
        <v>74.6</v>
      </c>
      <c r="N47" s="53">
        <f>'[1]ЗП_Осн_6мес14'!DB47</f>
        <v>52.3</v>
      </c>
    </row>
    <row r="48" spans="1:14" ht="27">
      <c r="A48">
        <v>45</v>
      </c>
      <c r="B48" s="46" t="s">
        <v>81</v>
      </c>
      <c r="C48" s="47">
        <f>'[1]ЗП_Осн_6мес14'!G48</f>
        <v>101.9</v>
      </c>
      <c r="D48" s="52">
        <f>'[1]ЗП_Осн_6мес14'!P48</f>
        <v>99.8</v>
      </c>
      <c r="E48" s="62">
        <f>'[1]ЗП_Осн_6мес14'!Y48</f>
        <v>84.9</v>
      </c>
      <c r="F48" s="60">
        <f>'[1]ЗП_Осн_6мес14'!AH48</f>
        <v>101.6</v>
      </c>
      <c r="G48" s="60">
        <f>'[1]ЗП_Осн_6мес14'!AR48</f>
        <v>89.1</v>
      </c>
      <c r="H48" s="61">
        <f>'[1]ЗП_Осн_6мес14'!AZ48</f>
        <v>119.8</v>
      </c>
      <c r="I48" s="60">
        <f>'[1]ЗП_Осн_6мес14'!BI48</f>
        <v>143.7</v>
      </c>
      <c r="J48" s="60">
        <f>'[1]ЗП_Осн_6мес14'!BR48</f>
        <v>137.7</v>
      </c>
      <c r="K48" s="60">
        <f>'[1]ЗП_Осн_6мес14'!CA48</f>
        <v>82</v>
      </c>
      <c r="L48" s="60">
        <f>'[1]ЗП_Осн_6мес14'!CJ48</f>
        <v>56.3</v>
      </c>
      <c r="M48" s="58">
        <f>'[1]ЗП_Осн_6мес14'!CS48</f>
        <v>65.7</v>
      </c>
      <c r="N48" s="48">
        <f>'[1]ЗП_Осн_6мес14'!DB48</f>
        <v>61.1</v>
      </c>
    </row>
    <row r="49" spans="1:14" ht="27">
      <c r="A49">
        <v>46</v>
      </c>
      <c r="B49" s="46" t="s">
        <v>82</v>
      </c>
      <c r="C49" s="47">
        <f>'[1]ЗП_Осн_6мес14'!G49</f>
        <v>107.7</v>
      </c>
      <c r="D49" s="48">
        <f>'[1]ЗП_Осн_6мес14'!P49</f>
        <v>100.7</v>
      </c>
      <c r="E49" s="62">
        <f>'[1]ЗП_Осн_6мес14'!Y49</f>
        <v>89.7</v>
      </c>
      <c r="F49" s="60">
        <f>'[1]ЗП_Осн_6мес14'!AH49</f>
        <v>110.6</v>
      </c>
      <c r="G49" s="60">
        <f>'[1]ЗП_Осн_6мес14'!AR49</f>
        <v>95.3</v>
      </c>
      <c r="H49" s="60">
        <f>'[1]ЗП_Осн_6мес14'!AZ49</f>
        <v>127.6</v>
      </c>
      <c r="I49" s="59">
        <f>'[1]ЗП_Осн_6мес14'!BI49</f>
        <v>96.2</v>
      </c>
      <c r="J49" s="60">
        <f>'[1]ЗП_Осн_6мес14'!BR49</f>
        <v>140.9</v>
      </c>
      <c r="K49" s="60">
        <f>'[1]ЗП_Осн_6мес14'!CA49</f>
        <v>89.8</v>
      </c>
      <c r="L49" s="60">
        <f>'[1]ЗП_Осн_6мес14'!CJ49</f>
        <v>62.3</v>
      </c>
      <c r="M49" s="58">
        <f>'[1]ЗП_Осн_6мес14'!CS49</f>
        <v>55.3</v>
      </c>
      <c r="N49" s="53">
        <f>'[1]ЗП_Осн_6мес14'!DB49</f>
        <v>47.5</v>
      </c>
    </row>
    <row r="50" spans="1:14" ht="14.25">
      <c r="A50">
        <v>47</v>
      </c>
      <c r="B50" s="46" t="s">
        <v>83</v>
      </c>
      <c r="C50" s="47">
        <f>'[1]ЗП_Осн_6мес14'!G50</f>
        <v>100.7</v>
      </c>
      <c r="D50" s="48">
        <f>'[1]ЗП_Осн_6мес14'!P50</f>
        <v>101.4</v>
      </c>
      <c r="E50" s="52">
        <f>'[1]ЗП_Осн_6мес14'!Y50</f>
        <v>78.9</v>
      </c>
      <c r="F50" s="51">
        <f>'[1]ЗП_Осн_6мес14'!AH50</f>
        <v>84.2</v>
      </c>
      <c r="G50" s="47">
        <f>'[1]ЗП_Осн_6мес14'!AR50</f>
        <v>96.8</v>
      </c>
      <c r="H50" s="47">
        <f>'[1]ЗП_Осн_6мес14'!AZ50</f>
        <v>138.4</v>
      </c>
      <c r="I50" s="51">
        <f>'[1]ЗП_Осн_6мес14'!BI50</f>
        <v>78.5</v>
      </c>
      <c r="J50" s="54">
        <f>'[1]ЗП_Осн_6мес14'!BR50</f>
        <v>127.4</v>
      </c>
      <c r="K50" s="54">
        <f>'[1]ЗП_Осн_6мес14'!CA50</f>
        <v>74.7</v>
      </c>
      <c r="L50" s="54">
        <f>'[1]ЗП_Осн_6мес14'!CJ50</f>
        <v>49.5</v>
      </c>
      <c r="M50" s="52">
        <f>'[1]ЗП_Осн_6мес14'!CS50</f>
        <v>69.8</v>
      </c>
      <c r="N50" s="52">
        <f>'[1]ЗП_Осн_6мес14'!DB50</f>
        <v>56.1</v>
      </c>
    </row>
    <row r="51" spans="1:14" ht="14.25">
      <c r="A51">
        <v>48</v>
      </c>
      <c r="B51" s="46" t="s">
        <v>84</v>
      </c>
      <c r="C51" s="47">
        <f>'[1]ЗП_Осн_6мес14'!G51</f>
        <v>125.3</v>
      </c>
      <c r="D51" s="53">
        <f>'[1]ЗП_Осн_6мес14'!P51</f>
        <v>90.7</v>
      </c>
      <c r="E51" s="53">
        <f>'[1]ЗП_Осн_6мес14'!Y51</f>
        <v>71.1</v>
      </c>
      <c r="F51" s="47">
        <f>'[1]ЗП_Осн_6мес14'!AH51</f>
        <v>97.2</v>
      </c>
      <c r="G51" s="47">
        <f>'[1]ЗП_Осн_6мес14'!AR51</f>
        <v>113.3</v>
      </c>
      <c r="H51" s="47">
        <f>'[1]ЗП_Осн_6мес14'!AZ51</f>
        <v>177</v>
      </c>
      <c r="I51" s="51">
        <f>'[1]ЗП_Осн_6мес14'!BI51</f>
        <v>106.4</v>
      </c>
      <c r="J51" s="47">
        <f>'[1]ЗП_Осн_6мес14'!BR51</f>
        <v>156.4</v>
      </c>
      <c r="K51" s="47">
        <f>'[1]ЗП_Осн_6мес14'!CA51</f>
        <v>92.5</v>
      </c>
      <c r="L51" s="47">
        <f>'[1]ЗП_Осн_6мес14'!CJ51</f>
        <v>60.1</v>
      </c>
      <c r="M51" s="48">
        <f>'[1]ЗП_Осн_6мес14'!CS51</f>
        <v>72</v>
      </c>
      <c r="N51" s="48">
        <f>'[1]ЗП_Осн_6мес14'!DB51</f>
        <v>61.4</v>
      </c>
    </row>
    <row r="52" spans="1:14" ht="27">
      <c r="A52">
        <v>49</v>
      </c>
      <c r="B52" s="67" t="s">
        <v>85</v>
      </c>
      <c r="C52" s="40">
        <f>'[1]ЗП_Осн_6мес14'!G52</f>
        <v>113.7</v>
      </c>
      <c r="D52" s="42">
        <f>'[1]ЗП_Осн_6мес14'!P52</f>
        <v>96.8</v>
      </c>
      <c r="E52" s="42">
        <f>'[1]ЗП_Осн_6мес14'!Y52</f>
        <v>76.3</v>
      </c>
      <c r="F52" s="44">
        <f>'[1]ЗП_Осн_6мес14'!AH52</f>
        <v>83.4</v>
      </c>
      <c r="G52" s="40">
        <f>'[1]ЗП_Осн_6мес14'!AR52</f>
        <v>98.8</v>
      </c>
      <c r="H52" s="40">
        <f>'[1]ЗП_Осн_6мес14'!AZ52</f>
        <v>155.5</v>
      </c>
      <c r="I52" s="43">
        <f>'[1]ЗП_Осн_6мес14'!BI52</f>
        <v>129.9</v>
      </c>
      <c r="J52" s="40">
        <f>'[1]ЗП_Осн_6мес14'!BR52</f>
        <v>149.2</v>
      </c>
      <c r="K52" s="40">
        <f>'[1]ЗП_Осн_6мес14'!CA52</f>
        <v>83.9</v>
      </c>
      <c r="L52" s="40">
        <f>'[1]ЗП_Осн_6мес14'!CJ52</f>
        <v>51.8</v>
      </c>
      <c r="M52" s="44">
        <f>'[1]ЗП_Осн_6мес14'!CS52</f>
        <v>66.2</v>
      </c>
      <c r="N52" s="43">
        <f>'[1]ЗП_Осн_6мес14'!DB52</f>
        <v>55.9</v>
      </c>
    </row>
    <row r="53" spans="1:14" ht="14.25">
      <c r="A53">
        <v>50</v>
      </c>
      <c r="B53" s="46" t="s">
        <v>86</v>
      </c>
      <c r="C53" s="47">
        <f>'[1]ЗП_Осн_6мес14'!G53</f>
        <v>102.9</v>
      </c>
      <c r="D53" s="48">
        <f>'[1]ЗП_Осн_6мес14'!P53</f>
        <v>100.6</v>
      </c>
      <c r="E53" s="53">
        <f>'[1]ЗП_Осн_6мес14'!Y53</f>
        <v>75.3</v>
      </c>
      <c r="F53" s="51">
        <f>'[1]ЗП_Осн_6мес14'!AH53</f>
        <v>78.6</v>
      </c>
      <c r="G53" s="47">
        <f>'[1]ЗП_Осн_6мес14'!AR53</f>
        <v>108</v>
      </c>
      <c r="H53" s="47">
        <f>'[1]ЗП_Осн_6мес14'!AZ53</f>
        <v>179.1</v>
      </c>
      <c r="I53" s="51">
        <f>'[1]ЗП_Осн_6мес14'!BI53</f>
        <v>126.2</v>
      </c>
      <c r="J53" s="47">
        <f>'[1]ЗП_Осн_6мес14'!BR53</f>
        <v>164.2</v>
      </c>
      <c r="K53" s="47">
        <f>'[1]ЗП_Осн_6мес14'!CA53</f>
        <v>86.3</v>
      </c>
      <c r="L53" s="47">
        <f>'[1]ЗП_Осн_6мес14'!CJ53</f>
        <v>55</v>
      </c>
      <c r="M53" s="53">
        <f>'[1]ЗП_Осн_6мес14'!CS53</f>
        <v>56.5</v>
      </c>
      <c r="N53" s="53">
        <f>'[1]ЗП_Осн_6мес14'!DB53</f>
        <v>42.9</v>
      </c>
    </row>
    <row r="54" spans="1:14" ht="14.25">
      <c r="A54">
        <v>51</v>
      </c>
      <c r="B54" s="46" t="s">
        <v>87</v>
      </c>
      <c r="C54" s="47">
        <f>'[1]ЗП_Осн_6мес14'!G54</f>
        <v>107.2</v>
      </c>
      <c r="D54" s="48">
        <f>'[1]ЗП_Осн_6мес14'!P54</f>
        <v>101.7</v>
      </c>
      <c r="E54" s="52">
        <f>'[1]ЗП_Осн_6мес14'!Y54</f>
        <v>76.1</v>
      </c>
      <c r="F54" s="47">
        <f>'[1]ЗП_Осн_6мес14'!AH54</f>
        <v>95.2</v>
      </c>
      <c r="G54" s="47">
        <f>'[1]ЗП_Осн_6мес14'!AR54</f>
        <v>129.7</v>
      </c>
      <c r="H54" s="47">
        <f>'[1]ЗП_Осн_6мес14'!AZ54</f>
        <v>165.3</v>
      </c>
      <c r="I54" s="54">
        <f>'[1]ЗП_Осн_6мес14'!BI54</f>
        <v>133.2</v>
      </c>
      <c r="J54" s="47">
        <f>'[1]ЗП_Осн_6мес14'!BR54</f>
        <v>154.6</v>
      </c>
      <c r="K54" s="47">
        <f>'[1]ЗП_Осн_6мес14'!CA54</f>
        <v>82.3</v>
      </c>
      <c r="L54" s="47">
        <f>'[1]ЗП_Осн_6мес14'!CJ54</f>
        <v>51.5</v>
      </c>
      <c r="M54" s="53">
        <f>'[1]ЗП_Осн_6мес14'!CS54</f>
        <v>63.1</v>
      </c>
      <c r="N54" s="48">
        <f>'[1]ЗП_Осн_6мес14'!DB54</f>
        <v>58.2</v>
      </c>
    </row>
    <row r="55" spans="1:14" ht="14.25">
      <c r="A55">
        <v>52</v>
      </c>
      <c r="B55" s="46" t="s">
        <v>88</v>
      </c>
      <c r="C55" s="47">
        <f>'[1]ЗП_Осн_6мес14'!G55</f>
        <v>106.6</v>
      </c>
      <c r="D55" s="52">
        <f>'[1]ЗП_Осн_6мес14'!P55</f>
        <v>96.7</v>
      </c>
      <c r="E55" s="48">
        <f>'[1]ЗП_Осн_6мес14'!Y55</f>
        <v>95.5</v>
      </c>
      <c r="F55" s="47">
        <f>'[1]ЗП_Осн_6мес14'!AH55</f>
        <v>102.1</v>
      </c>
      <c r="G55" s="47">
        <f>'[1]ЗП_Осн_6мес14'!AR55</f>
        <v>99.5</v>
      </c>
      <c r="H55" s="47">
        <f>'[1]ЗП_Осн_6мес14'!AZ55</f>
        <v>166.8</v>
      </c>
      <c r="I55" s="47">
        <f>'[1]ЗП_Осн_6мес14'!BI55</f>
        <v>135</v>
      </c>
      <c r="J55" s="47">
        <f>'[1]ЗП_Осн_6мес14'!BR55</f>
        <v>135.1</v>
      </c>
      <c r="K55" s="47">
        <f>'[1]ЗП_Осн_6мес14'!CA55</f>
        <v>79.4</v>
      </c>
      <c r="L55" s="47">
        <f>'[1]ЗП_Осн_6мес14'!CJ55</f>
        <v>51.2</v>
      </c>
      <c r="M55" s="53">
        <f>'[1]ЗП_Осн_6мес14'!CS55</f>
        <v>65.1</v>
      </c>
      <c r="N55" s="48">
        <f>'[1]ЗП_Осн_6мес14'!DB55</f>
        <v>58.8</v>
      </c>
    </row>
    <row r="56" spans="1:14" ht="14.25">
      <c r="A56">
        <v>53</v>
      </c>
      <c r="B56" s="46" t="s">
        <v>89</v>
      </c>
      <c r="C56" s="47">
        <f>'[1]ЗП_Осн_6мес14'!G56</f>
        <v>123.7</v>
      </c>
      <c r="D56" s="48">
        <f>'[1]ЗП_Осн_6мес14'!P56</f>
        <v>107</v>
      </c>
      <c r="E56" s="53">
        <f>'[1]ЗП_Осн_6мес14'!Y56</f>
        <v>57.6</v>
      </c>
      <c r="F56" s="51">
        <f>'[1]ЗП_Осн_6мес14'!AH56</f>
        <v>83.3</v>
      </c>
      <c r="G56" s="47">
        <f>'[1]ЗП_Осн_6мес14'!AR56</f>
        <v>138.2</v>
      </c>
      <c r="H56" s="47">
        <f>'[1]ЗП_Осн_6мес14'!AZ56</f>
        <v>149.9</v>
      </c>
      <c r="I56" s="51">
        <f>'[1]ЗП_Осн_6мес14'!BI56</f>
        <v>117.3</v>
      </c>
      <c r="J56" s="47">
        <f>'[1]ЗП_Осн_6мес14'!BR56</f>
        <v>131</v>
      </c>
      <c r="K56" s="54">
        <f>'[1]ЗП_Осн_6мес14'!CA56</f>
        <v>75.4</v>
      </c>
      <c r="L56" s="54">
        <f>'[1]ЗП_Осн_6мес14'!CJ56</f>
        <v>49.8</v>
      </c>
      <c r="M56" s="53">
        <f>'[1]ЗП_Осн_6мес14'!CS56</f>
        <v>66.1</v>
      </c>
      <c r="N56" s="48">
        <f>'[1]ЗП_Осн_6мес14'!DB56</f>
        <v>65.2</v>
      </c>
    </row>
    <row r="57" spans="1:14" ht="14.25">
      <c r="A57">
        <v>54</v>
      </c>
      <c r="B57" s="46" t="s">
        <v>90</v>
      </c>
      <c r="C57" s="47">
        <f>'[1]ЗП_Осн_6мес14'!G57</f>
        <v>107.3</v>
      </c>
      <c r="D57" s="53">
        <f>'[1]ЗП_Осн_6мес14'!P57</f>
        <v>90.6</v>
      </c>
      <c r="E57" s="48">
        <f>'[1]ЗП_Осн_6мес14'!Y57</f>
        <v>90.5</v>
      </c>
      <c r="F57" s="47">
        <f>'[1]ЗП_Осн_6мес14'!AH57</f>
        <v>105.6</v>
      </c>
      <c r="G57" s="47">
        <f>'[1]ЗП_Осн_6мес14'!AR57</f>
        <v>95.6</v>
      </c>
      <c r="H57" s="47">
        <f>'[1]ЗП_Осн_6мес14'!AZ57</f>
        <v>155.5</v>
      </c>
      <c r="I57" s="51">
        <f>'[1]ЗП_Осн_6мес14'!BI57</f>
        <v>126.5</v>
      </c>
      <c r="J57" s="47">
        <f>'[1]ЗП_Осн_6мес14'!BR57</f>
        <v>152.5</v>
      </c>
      <c r="K57" s="47">
        <f>'[1]ЗП_Осн_6мес14'!CA57</f>
        <v>85.3</v>
      </c>
      <c r="L57" s="47">
        <f>'[1]ЗП_Осн_6мес14'!CJ57</f>
        <v>55.1</v>
      </c>
      <c r="M57" s="48">
        <f>'[1]ЗП_Осн_6мес14'!CS57</f>
        <v>70.7</v>
      </c>
      <c r="N57" s="48">
        <f>'[1]ЗП_Осн_6мес14'!DB57</f>
        <v>60.7</v>
      </c>
    </row>
    <row r="58" spans="1:14" ht="14.25">
      <c r="A58">
        <v>55</v>
      </c>
      <c r="B58" s="46" t="s">
        <v>91</v>
      </c>
      <c r="C58" s="47">
        <f>'[1]ЗП_Осн_6мес14'!G58</f>
        <v>130.2</v>
      </c>
      <c r="D58" s="52">
        <f>'[1]ЗП_Осн_6мес14'!P58</f>
        <v>96.1</v>
      </c>
      <c r="E58" s="52">
        <f>'[1]ЗП_Осн_6мес14'!Y58</f>
        <v>76.5</v>
      </c>
      <c r="F58" s="47">
        <f>'[1]ЗП_Осн_6мес14'!AH58</f>
        <v>107.3</v>
      </c>
      <c r="G58" s="47">
        <f>'[1]ЗП_Осн_6мес14'!AR58</f>
        <v>93.1</v>
      </c>
      <c r="H58" s="47">
        <f>'[1]ЗП_Осн_6мес14'!AZ58</f>
        <v>144.9</v>
      </c>
      <c r="I58" s="51">
        <f>'[1]ЗП_Осн_6мес14'!BI58</f>
        <v>123.7</v>
      </c>
      <c r="J58" s="47">
        <f>'[1]ЗП_Осн_6мес14'!BR58</f>
        <v>156</v>
      </c>
      <c r="K58" s="47">
        <f>'[1]ЗП_Осн_6мес14'!CA58</f>
        <v>88.3</v>
      </c>
      <c r="L58" s="47">
        <f>'[1]ЗП_Осн_6мес14'!CJ58</f>
        <v>54.9</v>
      </c>
      <c r="M58" s="53">
        <f>'[1]ЗП_Осн_6мес14'!CS58</f>
        <v>65.7</v>
      </c>
      <c r="N58" s="48">
        <f>'[1]ЗП_Осн_6мес14'!DB58</f>
        <v>59</v>
      </c>
    </row>
    <row r="59" spans="1:14" ht="14.25">
      <c r="A59">
        <v>56</v>
      </c>
      <c r="B59" s="46" t="s">
        <v>92</v>
      </c>
      <c r="C59" s="47">
        <f>'[1]ЗП_Осн_6мес14'!G59</f>
        <v>118.5</v>
      </c>
      <c r="D59" s="53">
        <f>'[1]ЗП_Осн_6мес14'!P59</f>
        <v>86.8</v>
      </c>
      <c r="E59" s="52">
        <f>'[1]ЗП_Осн_6мес14'!Y59</f>
        <v>77</v>
      </c>
      <c r="F59" s="51">
        <f>'[1]ЗП_Осн_6мес14'!AH59</f>
        <v>83.7</v>
      </c>
      <c r="G59" s="47">
        <f>'[1]ЗП_Осн_6мес14'!AR59</f>
        <v>107.9</v>
      </c>
      <c r="H59" s="47">
        <f>'[1]ЗП_Осн_6мес14'!AZ59</f>
        <v>165</v>
      </c>
      <c r="I59" s="47">
        <f>'[1]ЗП_Осн_6мес14'!BI59</f>
        <v>184.3</v>
      </c>
      <c r="J59" s="47">
        <f>'[1]ЗП_Осн_6мес14'!BR59</f>
        <v>166.2</v>
      </c>
      <c r="K59" s="47">
        <f>'[1]ЗП_Осн_6мес14'!CA59</f>
        <v>93.6</v>
      </c>
      <c r="L59" s="47">
        <f>'[1]ЗП_Осн_6мес14'!CJ59</f>
        <v>55.7</v>
      </c>
      <c r="M59" s="52">
        <f>'[1]ЗП_Осн_6мес14'!CS59</f>
        <v>70</v>
      </c>
      <c r="N59" s="48">
        <f>'[1]ЗП_Осн_6мес14'!DB59</f>
        <v>73</v>
      </c>
    </row>
    <row r="60" spans="1:14" ht="14.25">
      <c r="A60">
        <v>57</v>
      </c>
      <c r="B60" s="46" t="s">
        <v>93</v>
      </c>
      <c r="C60" s="47">
        <f>'[1]ЗП_Осн_6мес14'!G60</f>
        <v>108.8</v>
      </c>
      <c r="D60" s="53">
        <f>'[1]ЗП_Осн_6мес14'!P60</f>
        <v>93.8</v>
      </c>
      <c r="E60" s="48">
        <f>'[1]ЗП_Осн_6мес14'!Y60</f>
        <v>88.5</v>
      </c>
      <c r="F60" s="47">
        <f>'[1]ЗП_Осн_6мес14'!AH60</f>
        <v>114.9</v>
      </c>
      <c r="G60" s="47">
        <f>'[1]ЗП_Осн_6мес14'!AR60</f>
        <v>110.1</v>
      </c>
      <c r="H60" s="47">
        <f>'[1]ЗП_Осн_6мес14'!AZ60</f>
        <v>185.2</v>
      </c>
      <c r="I60" s="51">
        <f>'[1]ЗП_Осн_6мес14'!BI60</f>
        <v>94.1</v>
      </c>
      <c r="J60" s="47">
        <f>'[1]ЗП_Осн_6мес14'!BR60</f>
        <v>175.3</v>
      </c>
      <c r="K60" s="47">
        <f>'[1]ЗП_Осн_6мес14'!CA60</f>
        <v>93.2</v>
      </c>
      <c r="L60" s="47">
        <f>'[1]ЗП_Осн_6мес14'!CJ60</f>
        <v>51.2</v>
      </c>
      <c r="M60" s="53">
        <f>'[1]ЗП_Осн_6мес14'!CS60</f>
        <v>63.8</v>
      </c>
      <c r="N60" s="48">
        <f>'[1]ЗП_Осн_6мес14'!DB60</f>
        <v>62.6</v>
      </c>
    </row>
    <row r="61" spans="1:14" ht="14.25">
      <c r="A61">
        <v>58</v>
      </c>
      <c r="B61" s="46" t="s">
        <v>94</v>
      </c>
      <c r="C61" s="47">
        <f>'[1]ЗП_Осн_6мес14'!G61</f>
        <v>129.6</v>
      </c>
      <c r="D61" s="53">
        <f>'[1]ЗП_Осн_6мес14'!P61</f>
        <v>89.7</v>
      </c>
      <c r="E61" s="48">
        <f>'[1]ЗП_Осн_6мес14'!Y61</f>
        <v>84</v>
      </c>
      <c r="F61" s="54">
        <f>'[1]ЗП_Осн_6мес14'!AH61</f>
        <v>86.6</v>
      </c>
      <c r="G61" s="47">
        <f>'[1]ЗП_Осн_6мес14'!AR61</f>
        <v>87.3</v>
      </c>
      <c r="H61" s="47">
        <f>'[1]ЗП_Осн_6мес14'!AZ61</f>
        <v>155.8</v>
      </c>
      <c r="I61" s="54">
        <f>'[1]ЗП_Осн_6мес14'!BI61</f>
        <v>129</v>
      </c>
      <c r="J61" s="47">
        <f>'[1]ЗП_Осн_6мес14'!BR61</f>
        <v>153</v>
      </c>
      <c r="K61" s="47">
        <f>'[1]ЗП_Осн_6мес14'!CA61</f>
        <v>88.7</v>
      </c>
      <c r="L61" s="47">
        <f>'[1]ЗП_Осн_6мес14'!CJ61</f>
        <v>52.4</v>
      </c>
      <c r="M61" s="48">
        <f>'[1]ЗП_Осн_6мес14'!CS61</f>
        <v>79.4</v>
      </c>
      <c r="N61" s="48">
        <f>'[1]ЗП_Осн_6мес14'!DB61</f>
        <v>65.2</v>
      </c>
    </row>
    <row r="62" spans="1:14" ht="14.25">
      <c r="A62">
        <v>59</v>
      </c>
      <c r="B62" s="46" t="s">
        <v>95</v>
      </c>
      <c r="C62" s="47">
        <f>'[1]ЗП_Осн_6мес14'!G62</f>
        <v>113.3</v>
      </c>
      <c r="D62" s="53">
        <f>'[1]ЗП_Осн_6мес14'!P62</f>
        <v>90.4</v>
      </c>
      <c r="E62" s="53">
        <f>'[1]ЗП_Осн_6мес14'!Y62</f>
        <v>62.4</v>
      </c>
      <c r="F62" s="51">
        <f>'[1]ЗП_Осн_6мес14'!AH62</f>
        <v>72</v>
      </c>
      <c r="G62" s="47">
        <f>'[1]ЗП_Осн_6мес14'!AR62</f>
        <v>87.1</v>
      </c>
      <c r="H62" s="47">
        <f>'[1]ЗП_Осн_6мес14'!AZ62</f>
        <v>131</v>
      </c>
      <c r="I62" s="51">
        <f>'[1]ЗП_Осн_6мес14'!BI62</f>
        <v>112.1</v>
      </c>
      <c r="J62" s="47">
        <f>'[1]ЗП_Осн_6мес14'!BR62</f>
        <v>138</v>
      </c>
      <c r="K62" s="47">
        <f>'[1]ЗП_Осн_6мес14'!CA62</f>
        <v>79.7</v>
      </c>
      <c r="L62" s="47">
        <f>'[1]ЗП_Осн_6мес14'!CJ62</f>
        <v>52</v>
      </c>
      <c r="M62" s="53">
        <f>'[1]ЗП_Осн_6мес14'!CS62</f>
        <v>62.5</v>
      </c>
      <c r="N62" s="52">
        <f>'[1]ЗП_Осн_6мес14'!DB62</f>
        <v>57.5</v>
      </c>
    </row>
    <row r="63" spans="1:14" ht="14.25">
      <c r="A63">
        <v>60</v>
      </c>
      <c r="B63" s="46" t="s">
        <v>96</v>
      </c>
      <c r="C63" s="47">
        <f>'[1]ЗП_Осн_6мес14'!G63</f>
        <v>101.5</v>
      </c>
      <c r="D63" s="53">
        <f>'[1]ЗП_Осн_6мес14'!P63</f>
        <v>94.8</v>
      </c>
      <c r="E63" s="48">
        <f>'[1]ЗП_Осн_6мес14'!Y63</f>
        <v>80.8</v>
      </c>
      <c r="F63" s="47">
        <f>'[1]ЗП_Осн_6мес14'!AH63</f>
        <v>106.1</v>
      </c>
      <c r="G63" s="47">
        <f>'[1]ЗП_Осн_6мес14'!AR63</f>
        <v>89.9</v>
      </c>
      <c r="H63" s="47">
        <f>'[1]ЗП_Осн_6мес14'!AZ63</f>
        <v>152.2</v>
      </c>
      <c r="I63" s="51">
        <f>'[1]ЗП_Осн_6мес14'!BI63</f>
        <v>92.4</v>
      </c>
      <c r="J63" s="47">
        <f>'[1]ЗП_Осн_6мес14'!BR63</f>
        <v>154</v>
      </c>
      <c r="K63" s="47">
        <f>'[1]ЗП_Осн_6мес14'!CA63</f>
        <v>84.3</v>
      </c>
      <c r="L63" s="47">
        <f>'[1]ЗП_Осн_6мес14'!CJ63</f>
        <v>55</v>
      </c>
      <c r="M63" s="53">
        <f>'[1]ЗП_Осн_6мес14'!CS63</f>
        <v>65.9</v>
      </c>
      <c r="N63" s="52">
        <f>'[1]ЗП_Осн_6мес14'!DB63</f>
        <v>57.9</v>
      </c>
    </row>
    <row r="64" spans="1:14" ht="14.25">
      <c r="A64">
        <v>61</v>
      </c>
      <c r="B64" s="46" t="s">
        <v>97</v>
      </c>
      <c r="C64" s="47">
        <f>'[1]ЗП_Осн_6мес14'!G64</f>
        <v>114.8</v>
      </c>
      <c r="D64" s="53">
        <f>'[1]ЗП_Осн_6мес14'!P64</f>
        <v>88.9</v>
      </c>
      <c r="E64" s="53">
        <f>'[1]ЗП_Осн_6мес14'!Y64</f>
        <v>75.2</v>
      </c>
      <c r="F64" s="51">
        <f>'[1]ЗП_Осн_6мес14'!AH64</f>
        <v>68.1</v>
      </c>
      <c r="G64" s="47">
        <f>'[1]ЗП_Осн_6мес14'!AR64</f>
        <v>92.3</v>
      </c>
      <c r="H64" s="47">
        <f>'[1]ЗП_Осн_6мес14'!AZ64</f>
        <v>154.7</v>
      </c>
      <c r="I64" s="51">
        <f>'[1]ЗП_Осн_6мес14'!BI64</f>
        <v>122.4</v>
      </c>
      <c r="J64" s="47">
        <f>'[1]ЗП_Осн_6мес14'!BR64</f>
        <v>142.4</v>
      </c>
      <c r="K64" s="47">
        <f>'[1]ЗП_Осн_6мес14'!CA64</f>
        <v>84.3</v>
      </c>
      <c r="L64" s="47">
        <f>'[1]ЗП_Осн_6мес14'!CJ64</f>
        <v>51.8</v>
      </c>
      <c r="M64" s="48">
        <f>'[1]ЗП_Осн_6мес14'!CS64</f>
        <v>79.2</v>
      </c>
      <c r="N64" s="53">
        <f>'[1]ЗП_Осн_6мес14'!DB64</f>
        <v>45.9</v>
      </c>
    </row>
    <row r="65" spans="1:14" ht="14.25">
      <c r="A65">
        <v>62</v>
      </c>
      <c r="B65" s="46" t="s">
        <v>98</v>
      </c>
      <c r="C65" s="47">
        <f>'[1]ЗП_Осн_6мес14'!G65</f>
        <v>101.1</v>
      </c>
      <c r="D65" s="53">
        <f>'[1]ЗП_Осн_6мес14'!P65</f>
        <v>91.3</v>
      </c>
      <c r="E65" s="62">
        <f>'[1]ЗП_Осн_6мес14'!Y65</f>
        <v>97.2</v>
      </c>
      <c r="F65" s="59">
        <f>'[1]ЗП_Осн_6мес14'!AH65</f>
        <v>62.3</v>
      </c>
      <c r="G65" s="60">
        <f>'[1]ЗП_Осн_6мес14'!AR65</f>
        <v>103.5</v>
      </c>
      <c r="H65" s="60">
        <f>'[1]ЗП_Осн_6мес14'!AZ65</f>
        <v>142.2</v>
      </c>
      <c r="I65" s="59">
        <f>'[1]ЗП_Осн_6мес14'!BI65</f>
        <v>106.6</v>
      </c>
      <c r="J65" s="60">
        <f>'[1]ЗП_Осн_6мес14'!BR65</f>
        <v>150</v>
      </c>
      <c r="K65" s="60">
        <f>'[1]ЗП_Осн_6мес14'!CA65</f>
        <v>84.4</v>
      </c>
      <c r="L65" s="60">
        <f>'[1]ЗП_Осн_6мес14'!CJ65</f>
        <v>53.2</v>
      </c>
      <c r="M65" s="58">
        <f>'[1]ЗП_Осн_6мес14'!CS65</f>
        <v>62.9</v>
      </c>
      <c r="N65" s="52">
        <f>'[1]ЗП_Осн_6мес14'!DB65</f>
        <v>56.9</v>
      </c>
    </row>
    <row r="66" spans="1:14" ht="14.25">
      <c r="A66">
        <v>63</v>
      </c>
      <c r="B66" s="46" t="s">
        <v>99</v>
      </c>
      <c r="C66" s="47">
        <f>'[1]ЗП_Осн_6мес14'!G66</f>
        <v>125.2</v>
      </c>
      <c r="D66" s="53">
        <f>'[1]ЗП_Осн_6мес14'!P66</f>
        <v>92.8</v>
      </c>
      <c r="E66" s="64">
        <f>'[1]ЗП_Осн_6мес14'!Y66</f>
        <v>77.7</v>
      </c>
      <c r="F66" s="59">
        <f>'[1]ЗП_Осн_6мес14'!AH66</f>
        <v>81.5</v>
      </c>
      <c r="G66" s="60">
        <f>'[1]ЗП_Осн_6мес14'!AR66</f>
        <v>83.7</v>
      </c>
      <c r="H66" s="60">
        <f>'[1]ЗП_Осн_6мес14'!AZ66</f>
        <v>149.6</v>
      </c>
      <c r="I66" s="60">
        <f>'[1]ЗП_Осн_6мес14'!BI66</f>
        <v>193.7</v>
      </c>
      <c r="J66" s="60">
        <f>'[1]ЗП_Осн_6мес14'!BR66</f>
        <v>148.4</v>
      </c>
      <c r="K66" s="60">
        <f>'[1]ЗП_Осн_6мес14'!CA66</f>
        <v>83.8</v>
      </c>
      <c r="L66" s="61">
        <f>'[1]ЗП_Осн_6мес14'!CJ66</f>
        <v>49.5</v>
      </c>
      <c r="M66" s="64">
        <f>'[1]ЗП_Осн_6мес14'!CS66</f>
        <v>67.8</v>
      </c>
      <c r="N66" s="53">
        <f>'[1]ЗП_Осн_6мес14'!DB66</f>
        <v>51.9</v>
      </c>
    </row>
    <row r="67" spans="1:14" ht="14.25">
      <c r="A67">
        <v>64</v>
      </c>
      <c r="B67" s="45" t="s">
        <v>100</v>
      </c>
      <c r="C67" s="40">
        <f>'[1]ЗП_Осн_6мес14'!G67</f>
        <v>115.6</v>
      </c>
      <c r="D67" s="41">
        <f>'[1]ЗП_Осн_6мес14'!P67</f>
        <v>88.5</v>
      </c>
      <c r="E67" s="68">
        <f>'[1]ЗП_Осн_6мес14'!Y67</f>
        <v>74</v>
      </c>
      <c r="F67" s="57">
        <f>'[1]ЗП_Осн_6мес14'!AH67</f>
        <v>79</v>
      </c>
      <c r="G67" s="56">
        <f>'[1]ЗП_Осн_6мес14'!AR67</f>
        <v>88.6</v>
      </c>
      <c r="H67" s="65">
        <f>'[1]ЗП_Осн_6мес14'!AZ67</f>
        <v>121.7</v>
      </c>
      <c r="I67" s="57">
        <f>'[1]ЗП_Осн_6мес14'!BI67</f>
        <v>107.7</v>
      </c>
      <c r="J67" s="56">
        <f>'[1]ЗП_Осн_6мес14'!BR67</f>
        <v>157.5</v>
      </c>
      <c r="K67" s="56">
        <f>'[1]ЗП_Осн_6мес14'!CA67</f>
        <v>85.8</v>
      </c>
      <c r="L67" s="56">
        <f>'[1]ЗП_Осн_6мес14'!CJ67</f>
        <v>51.6</v>
      </c>
      <c r="M67" s="65">
        <f>'[1]ЗП_Осн_6мес14'!CS67</f>
        <v>69.4</v>
      </c>
      <c r="N67" s="44">
        <f>'[1]ЗП_Осн_6мес14'!DB67</f>
        <v>53.3</v>
      </c>
    </row>
    <row r="68" spans="1:14" ht="14.25">
      <c r="A68">
        <v>65</v>
      </c>
      <c r="B68" s="46" t="s">
        <v>101</v>
      </c>
      <c r="C68" s="47">
        <f>'[1]ЗП_Осн_6мес14'!G68</f>
        <v>109.2</v>
      </c>
      <c r="D68" s="52">
        <f>'[1]ЗП_Осн_6мес14'!P68</f>
        <v>96.2</v>
      </c>
      <c r="E68" s="62">
        <f>'[1]ЗП_Осн_6мес14'!Y68</f>
        <v>80.7</v>
      </c>
      <c r="F68" s="60">
        <f>'[1]ЗП_Осн_6мес14'!AH68</f>
        <v>95.3</v>
      </c>
      <c r="G68" s="60">
        <f>'[1]ЗП_Осн_6мес14'!AR68</f>
        <v>113.1</v>
      </c>
      <c r="H68" s="60">
        <f>'[1]ЗП_Осн_6мес14'!AZ68</f>
        <v>150.8</v>
      </c>
      <c r="I68" s="60">
        <f>'[1]ЗП_Осн_6мес14'!BI68</f>
        <v>174.7</v>
      </c>
      <c r="J68" s="60">
        <f>'[1]ЗП_Осн_6мес14'!BR68</f>
        <v>259.4</v>
      </c>
      <c r="K68" s="60">
        <f>'[1]ЗП_Осн_6мес14'!CA68</f>
        <v>100.8</v>
      </c>
      <c r="L68" s="61">
        <f>'[1]ЗП_Осн_6мес14'!CJ68</f>
        <v>50.4</v>
      </c>
      <c r="M68" s="58">
        <f>'[1]ЗП_Осн_6мес14'!CS68</f>
        <v>64.3</v>
      </c>
      <c r="N68" s="48">
        <f>'[1]ЗП_Осн_6мес14'!DB68</f>
        <v>58.3</v>
      </c>
    </row>
    <row r="69" spans="1:14" ht="14.25">
      <c r="A69">
        <v>66</v>
      </c>
      <c r="B69" s="46" t="s">
        <v>102</v>
      </c>
      <c r="C69" s="47">
        <f>'[1]ЗП_Осн_6мес14'!G69</f>
        <v>127.5</v>
      </c>
      <c r="D69" s="53">
        <f>'[1]ЗП_Осн_6мес14'!P69</f>
        <v>89.9</v>
      </c>
      <c r="E69" s="58">
        <f>'[1]ЗП_Осн_6мес14'!Y69</f>
        <v>70.8</v>
      </c>
      <c r="F69" s="60">
        <f>'[1]ЗП_Осн_6мес14'!AH69</f>
        <v>93.4</v>
      </c>
      <c r="G69" s="60">
        <f>'[1]ЗП_Осн_6мес14'!AR69</f>
        <v>96.9</v>
      </c>
      <c r="H69" s="60">
        <f>'[1]ЗП_Осн_6мес14'!AZ69</f>
        <v>161.3</v>
      </c>
      <c r="I69" s="60">
        <f>'[1]ЗП_Осн_6мес14'!BI69</f>
        <v>134.9</v>
      </c>
      <c r="J69" s="60">
        <f>'[1]ЗП_Осн_6мес14'!BR69</f>
        <v>186.2</v>
      </c>
      <c r="K69" s="60">
        <f>'[1]ЗП_Осн_6мес14'!CA69</f>
        <v>98.5</v>
      </c>
      <c r="L69" s="60">
        <f>'[1]ЗП_Осн_6мес14'!CJ69</f>
        <v>57.6</v>
      </c>
      <c r="M69" s="62">
        <f>'[1]ЗП_Осн_6мес14'!CS69</f>
        <v>77.9</v>
      </c>
      <c r="N69" s="48">
        <f>'[1]ЗП_Осн_6мес14'!DB69</f>
        <v>62.2</v>
      </c>
    </row>
    <row r="70" spans="1:14" ht="27">
      <c r="A70">
        <v>67</v>
      </c>
      <c r="B70" s="46" t="s">
        <v>103</v>
      </c>
      <c r="C70" s="47">
        <f>'[1]ЗП_Осн_6мес14'!G70</f>
        <v>128.6</v>
      </c>
      <c r="D70" s="53">
        <f>'[1]ЗП_Осн_6мес14'!P70</f>
        <v>92.6</v>
      </c>
      <c r="E70" s="58">
        <f>'[1]ЗП_Осн_6мес14'!Y70</f>
        <v>72</v>
      </c>
      <c r="F70" s="60">
        <f>'[1]ЗП_Осн_6мес14'!AH70</f>
        <v>99.7</v>
      </c>
      <c r="G70" s="60">
        <f>'[1]ЗП_Осн_6мес14'!AR70</f>
        <v>118.3</v>
      </c>
      <c r="H70" s="60">
        <f>'[1]ЗП_Осн_6мес14'!AZ70</f>
        <v>141.8</v>
      </c>
      <c r="I70" s="59">
        <f>'[1]ЗП_Осн_6мес14'!BI70</f>
        <v>110.6</v>
      </c>
      <c r="J70" s="60">
        <f>'[1]ЗП_Осн_6мес14'!BR70</f>
        <v>154</v>
      </c>
      <c r="K70" s="60">
        <f>'[1]ЗП_Осн_6мес14'!CA70</f>
        <v>91.5</v>
      </c>
      <c r="L70" s="60">
        <f>'[1]ЗП_Осн_6мес14'!CJ70</f>
        <v>55.6</v>
      </c>
      <c r="M70" s="58">
        <f>'[1]ЗП_Осн_6мес14'!CS70</f>
        <v>66.6</v>
      </c>
      <c r="N70" s="48">
        <f>'[1]ЗП_Осн_6мес14'!DB70</f>
        <v>81</v>
      </c>
    </row>
    <row r="71" spans="1:14" ht="14.25">
      <c r="A71">
        <v>68</v>
      </c>
      <c r="B71" s="46" t="s">
        <v>104</v>
      </c>
      <c r="C71" s="47">
        <f>'[1]ЗП_Осн_6мес14'!G71</f>
        <v>108.8</v>
      </c>
      <c r="D71" s="53">
        <f>'[1]ЗП_Осн_6мес14'!P71</f>
        <v>87</v>
      </c>
      <c r="E71" s="58">
        <f>'[1]ЗП_Осн_6мес14'!Y71</f>
        <v>63.9</v>
      </c>
      <c r="F71" s="59">
        <f>'[1]ЗП_Осн_6мес14'!AH71</f>
        <v>72.3</v>
      </c>
      <c r="G71" s="59">
        <f>'[1]ЗП_Осн_6мес14'!AR71</f>
        <v>75.9</v>
      </c>
      <c r="H71" s="59">
        <f>'[1]ЗП_Осн_6мес14'!AZ71</f>
        <v>98.7</v>
      </c>
      <c r="I71" s="59">
        <f>'[1]ЗП_Осн_6мес14'!BI71</f>
        <v>99.3</v>
      </c>
      <c r="J71" s="60">
        <f>'[1]ЗП_Осн_6мес14'!BR71</f>
        <v>132.3</v>
      </c>
      <c r="K71" s="59">
        <f>'[1]ЗП_Осн_6мес14'!CA71</f>
        <v>72</v>
      </c>
      <c r="L71" s="59">
        <f>'[1]ЗП_Осн_6мес14'!CJ71</f>
        <v>37.3</v>
      </c>
      <c r="M71" s="64">
        <f>'[1]ЗП_Осн_6мес14'!CS71</f>
        <v>69.6</v>
      </c>
      <c r="N71" s="48">
        <f>'[1]ЗП_Осн_6мес14'!DB71</f>
        <v>58.1</v>
      </c>
    </row>
    <row r="72" spans="1:14" ht="14.25">
      <c r="A72">
        <v>69</v>
      </c>
      <c r="B72" s="46" t="s">
        <v>105</v>
      </c>
      <c r="C72" s="47">
        <f>'[1]ЗП_Осн_6мес14'!G72</f>
        <v>126.5</v>
      </c>
      <c r="D72" s="52">
        <f>'[1]ЗП_Осн_6мес14'!P72</f>
        <v>97.2</v>
      </c>
      <c r="E72" s="58">
        <f>'[1]ЗП_Осн_6мес14'!Y72</f>
        <v>73.7</v>
      </c>
      <c r="F72" s="61">
        <f>'[1]ЗП_Осн_6мес14'!AH72</f>
        <v>87.7</v>
      </c>
      <c r="G72" s="60">
        <f>'[1]ЗП_Осн_6мес14'!AR72</f>
        <v>93.4</v>
      </c>
      <c r="H72" s="60">
        <f>'[1]ЗП_Осн_6мес14'!AZ72</f>
        <v>141.9</v>
      </c>
      <c r="I72" s="59">
        <f>'[1]ЗП_Осн_6мес14'!BI72</f>
        <v>112.9</v>
      </c>
      <c r="J72" s="60">
        <f>'[1]ЗП_Осн_6мес14'!BR72</f>
        <v>153.7</v>
      </c>
      <c r="K72" s="60">
        <f>'[1]ЗП_Осн_6мес14'!CA72</f>
        <v>79</v>
      </c>
      <c r="L72" s="61">
        <f>'[1]ЗП_Осн_6мес14'!CJ72</f>
        <v>50.9</v>
      </c>
      <c r="M72" s="64">
        <f>'[1]ЗП_Осн_6мес14'!CS72</f>
        <v>69.1</v>
      </c>
      <c r="N72" s="48">
        <f>'[1]ЗП_Осн_6мес14'!DB72</f>
        <v>64.4</v>
      </c>
    </row>
    <row r="73" spans="1:14" ht="14.25">
      <c r="A73">
        <v>70</v>
      </c>
      <c r="B73" s="46" t="s">
        <v>106</v>
      </c>
      <c r="C73" s="47">
        <f>'[1]ЗП_Осн_6мес14'!G73</f>
        <v>104.6</v>
      </c>
      <c r="D73" s="53">
        <f>'[1]ЗП_Осн_6мес14'!P73</f>
        <v>88.9</v>
      </c>
      <c r="E73" s="64">
        <f>'[1]ЗП_Осн_6мес14'!Y73</f>
        <v>77.4</v>
      </c>
      <c r="F73" s="59">
        <f>'[1]ЗП_Осн_6мес14'!AH73</f>
        <v>83.1</v>
      </c>
      <c r="G73" s="60">
        <f>'[1]ЗП_Осн_6мес14'!AR73</f>
        <v>101</v>
      </c>
      <c r="H73" s="60">
        <f>'[1]ЗП_Осн_6мес14'!AZ73</f>
        <v>127.8</v>
      </c>
      <c r="I73" s="59">
        <f>'[1]ЗП_Осн_6мес14'!BI73</f>
        <v>119.1</v>
      </c>
      <c r="J73" s="60">
        <f>'[1]ЗП_Осн_6мес14'!BR73</f>
        <v>154</v>
      </c>
      <c r="K73" s="60">
        <f>'[1]ЗП_Осн_6мес14'!CA73</f>
        <v>82.9</v>
      </c>
      <c r="L73" s="61">
        <f>'[1]ЗП_Осн_6мес14'!CJ73</f>
        <v>50.1</v>
      </c>
      <c r="M73" s="58">
        <f>'[1]ЗП_Осн_6мес14'!CS73</f>
        <v>56.1</v>
      </c>
      <c r="N73" s="48">
        <f>'[1]ЗП_Осн_6мес14'!DB73</f>
        <v>59.6</v>
      </c>
    </row>
    <row r="74" spans="1:14" ht="14.25">
      <c r="A74">
        <v>71</v>
      </c>
      <c r="B74" s="45" t="s">
        <v>107</v>
      </c>
      <c r="C74" s="40">
        <f>'[1]ЗП_Осн_6мес14'!G74</f>
        <v>115.9</v>
      </c>
      <c r="D74" s="41">
        <f>'[1]ЗП_Осн_6мес14'!P74</f>
        <v>92.3</v>
      </c>
      <c r="E74" s="55">
        <f>'[1]ЗП_Осн_6мес14'!Y74</f>
        <v>79</v>
      </c>
      <c r="F74" s="56">
        <f>'[1]ЗП_Осн_6мес14'!AH74</f>
        <v>91.8</v>
      </c>
      <c r="G74" s="56">
        <f>'[1]ЗП_Осн_6мес14'!AR74</f>
        <v>102.4</v>
      </c>
      <c r="H74" s="56">
        <f>'[1]ЗП_Осн_6мес14'!AZ74</f>
        <v>157.2</v>
      </c>
      <c r="I74" s="56">
        <f>'[1]ЗП_Осн_6мес14'!BI74</f>
        <v>140.5</v>
      </c>
      <c r="J74" s="56">
        <f>'[1]ЗП_Осн_6мес14'!BR74</f>
        <v>151.9</v>
      </c>
      <c r="K74" s="56">
        <f>'[1]ЗП_Осн_6мес14'!CA74</f>
        <v>83.8</v>
      </c>
      <c r="L74" s="65">
        <f>'[1]ЗП_Осн_6мес14'!CJ74</f>
        <v>49.8</v>
      </c>
      <c r="M74" s="57">
        <f>'[1]ЗП_Осн_6мес14'!CS74</f>
        <v>64.3</v>
      </c>
      <c r="N74" s="43">
        <f>'[1]ЗП_Осн_6мес14'!DB74</f>
        <v>56.1</v>
      </c>
    </row>
    <row r="75" spans="1:14" ht="14.25">
      <c r="A75">
        <v>72</v>
      </c>
      <c r="B75" s="46" t="s">
        <v>108</v>
      </c>
      <c r="C75" s="47">
        <f>'[1]ЗП_Осн_6мес14'!G75</f>
        <v>118.9</v>
      </c>
      <c r="D75" s="53">
        <f>'[1]ЗП_Осн_6мес14'!P75</f>
        <v>84.1</v>
      </c>
      <c r="E75" s="58">
        <f>'[1]ЗП_Осн_6мес14'!Y75</f>
        <v>67.3</v>
      </c>
      <c r="F75" s="59">
        <f>'[1]ЗП_Осн_6мес14'!AH75</f>
        <v>68.8</v>
      </c>
      <c r="G75" s="60">
        <f>'[1]ЗП_Осн_6мес14'!AR75</f>
        <v>121.5</v>
      </c>
      <c r="H75" s="60">
        <f>'[1]ЗП_Осн_6мес14'!AZ75</f>
        <v>172.7</v>
      </c>
      <c r="I75" s="59">
        <f>'[1]ЗП_Осн_6мес14'!BI75</f>
        <v>96.1</v>
      </c>
      <c r="J75" s="60">
        <v>200</v>
      </c>
      <c r="K75" s="60">
        <f>'[1]ЗП_Осн_6мес14'!CA75</f>
        <v>101.4</v>
      </c>
      <c r="L75" s="60">
        <f>'[1]ЗП_Осн_6мес14'!CJ75</f>
        <v>55.8</v>
      </c>
      <c r="M75" s="58">
        <f>'[1]ЗП_Осн_6мес14'!CS75</f>
        <v>64.2</v>
      </c>
      <c r="N75" s="53">
        <f>'[1]ЗП_Осн_6мес14'!DB75</f>
        <v>50.1</v>
      </c>
    </row>
    <row r="76" spans="1:14" ht="14.25">
      <c r="A76">
        <v>73</v>
      </c>
      <c r="B76" s="46" t="s">
        <v>109</v>
      </c>
      <c r="C76" s="47">
        <f>'[1]ЗП_Осн_6мес14'!G76</f>
        <v>122.8</v>
      </c>
      <c r="D76" s="53">
        <f>'[1]ЗП_Осн_6мес14'!P76</f>
        <v>83.5</v>
      </c>
      <c r="E76" s="62">
        <f>'[1]ЗП_Осн_6мес14'!Y76</f>
        <v>87.6</v>
      </c>
      <c r="F76" s="60">
        <f>'[1]ЗП_Осн_6мес14'!AH76</f>
        <v>103.9</v>
      </c>
      <c r="G76" s="60">
        <f>'[1]ЗП_Осн_6мес14'!AR76</f>
        <v>108.9</v>
      </c>
      <c r="H76" s="60">
        <f>'[1]ЗП_Осн_6мес14'!AZ76</f>
        <v>129.5</v>
      </c>
      <c r="I76" s="60">
        <f>'[1]ЗП_Осн_6мес14'!BI76</f>
        <v>148.1</v>
      </c>
      <c r="J76" s="60">
        <f>'[1]ЗП_Осн_6мес14'!BR76</f>
        <v>158.3</v>
      </c>
      <c r="K76" s="60">
        <f>'[1]ЗП_Осн_6мес14'!CA76</f>
        <v>89</v>
      </c>
      <c r="L76" s="60">
        <f>'[1]ЗП_Осн_6мес14'!CJ76</f>
        <v>56.2</v>
      </c>
      <c r="M76" s="58">
        <f>'[1]ЗП_Осн_6мес14'!CS76</f>
        <v>60</v>
      </c>
      <c r="N76" s="48">
        <f>'[1]ЗП_Осн_6мес14'!DB76</f>
        <v>66</v>
      </c>
    </row>
    <row r="77" spans="1:14" ht="14.25">
      <c r="A77">
        <v>74</v>
      </c>
      <c r="B77" s="46" t="s">
        <v>110</v>
      </c>
      <c r="C77" s="47">
        <f>'[1]ЗП_Осн_6мес14'!G77</f>
        <v>115.2</v>
      </c>
      <c r="D77" s="53">
        <f>'[1]ЗП_Осн_6мес14'!P77</f>
        <v>90.5</v>
      </c>
      <c r="E77" s="58">
        <f>'[1]ЗП_Осн_6мес14'!Y77</f>
        <v>67.2</v>
      </c>
      <c r="F77" s="60">
        <f>'[1]ЗП_Осн_6мес14'!AH77</f>
        <v>101.3</v>
      </c>
      <c r="G77" s="60">
        <f>'[1]ЗП_Осн_6мес14'!AR77</f>
        <v>147.2</v>
      </c>
      <c r="H77" s="60">
        <f>'[1]ЗП_Осн_6мес14'!AZ77</f>
        <v>174.4</v>
      </c>
      <c r="I77" s="60">
        <f>'[1]ЗП_Осн_6мес14'!BI77</f>
        <v>134.2</v>
      </c>
      <c r="J77" s="60">
        <f>'[1]ЗП_Осн_6мес14'!BR77</f>
        <v>157.4</v>
      </c>
      <c r="K77" s="60">
        <f>'[1]ЗП_Осн_6мес14'!CA77</f>
        <v>83.9</v>
      </c>
      <c r="L77" s="60">
        <f>'[1]ЗП_Осн_6мес14'!CJ77</f>
        <v>52.4</v>
      </c>
      <c r="M77" s="58">
        <f>'[1]ЗП_Осн_6мес14'!CS77</f>
        <v>56.3</v>
      </c>
      <c r="N77" s="53">
        <f>'[1]ЗП_Осн_6мес14'!DB77</f>
        <v>50.9</v>
      </c>
    </row>
    <row r="78" spans="1:14" ht="14.25">
      <c r="A78">
        <v>75</v>
      </c>
      <c r="B78" s="46" t="s">
        <v>111</v>
      </c>
      <c r="C78" s="47">
        <f>'[1]ЗП_Осн_6мес14'!G78</f>
        <v>137.5</v>
      </c>
      <c r="D78" s="53">
        <f>'[1]ЗП_Осн_6мес14'!P78</f>
        <v>89.6</v>
      </c>
      <c r="E78" s="58">
        <f>'[1]ЗП_Осн_6мес14'!Y78</f>
        <v>57.7</v>
      </c>
      <c r="F78" s="60">
        <f>'[1]ЗП_Осн_6мес14'!AH78</f>
        <v>96.1</v>
      </c>
      <c r="G78" s="60">
        <f>'[1]ЗП_Осн_6мес14'!AR78</f>
        <v>110.3</v>
      </c>
      <c r="H78" s="60">
        <f>'[1]ЗП_Осн_6мес14'!AZ78</f>
        <v>148.1</v>
      </c>
      <c r="I78" s="59">
        <f>'[1]ЗП_Осн_6мес14'!BI78</f>
        <v>93</v>
      </c>
      <c r="J78" s="60">
        <f>'[1]ЗП_Осн_6мес14'!BR78</f>
        <v>157.4</v>
      </c>
      <c r="K78" s="60">
        <f>'[1]ЗП_Осн_6мес14'!CA78</f>
        <v>87.5</v>
      </c>
      <c r="L78" s="60">
        <f>'[1]ЗП_Осн_6мес14'!CJ78</f>
        <v>51</v>
      </c>
      <c r="M78" s="58">
        <f>'[1]ЗП_Осн_6мес14'!CS78</f>
        <v>62.1</v>
      </c>
      <c r="N78" s="48">
        <f>'[1]ЗП_Осн_6мес14'!DB78</f>
        <v>59.2</v>
      </c>
    </row>
    <row r="79" spans="1:14" ht="14.25">
      <c r="A79">
        <v>76</v>
      </c>
      <c r="B79" s="46" t="s">
        <v>112</v>
      </c>
      <c r="C79" s="47">
        <f>'[1]ЗП_Осн_6мес14'!G79</f>
        <v>107.6</v>
      </c>
      <c r="D79" s="52">
        <f>'[1]ЗП_Осн_6мес14'!P79</f>
        <v>96.3</v>
      </c>
      <c r="E79" s="58">
        <f>'[1]ЗП_Осн_6мес14'!Y79</f>
        <v>75.4</v>
      </c>
      <c r="F79" s="60">
        <f>'[1]ЗП_Осн_6мес14'!AH79</f>
        <v>90.3</v>
      </c>
      <c r="G79" s="60">
        <f>'[1]ЗП_Осн_6мес14'!AR79</f>
        <v>140.7</v>
      </c>
      <c r="H79" s="60">
        <f>'[1]ЗП_Осн_6мес14'!AZ79</f>
        <v>171.4</v>
      </c>
      <c r="I79" s="60">
        <f>'[1]ЗП_Осн_6мес14'!BI79</f>
        <v>165.5</v>
      </c>
      <c r="J79" s="60">
        <f>'[1]ЗП_Осн_6мес14'!BR79</f>
        <v>185.4</v>
      </c>
      <c r="K79" s="60">
        <f>'[1]ЗП_Осн_6мес14'!CA79</f>
        <v>99.4</v>
      </c>
      <c r="L79" s="61">
        <f>'[1]ЗП_Осн_6мес14'!CJ79</f>
        <v>49.8</v>
      </c>
      <c r="M79" s="58">
        <f>'[1]ЗП_Осн_6мес14'!CS79</f>
        <v>66</v>
      </c>
      <c r="N79" s="48">
        <f>'[1]ЗП_Осн_6мес14'!DB79</f>
        <v>58.5</v>
      </c>
    </row>
    <row r="80" spans="1:14" ht="14.25">
      <c r="A80">
        <v>77</v>
      </c>
      <c r="B80" s="46" t="s">
        <v>113</v>
      </c>
      <c r="C80" s="47">
        <f>'[1]ЗП_Осн_6мес14'!G80</f>
        <v>122</v>
      </c>
      <c r="D80" s="53">
        <f>'[1]ЗП_Осн_6мес14'!P80</f>
        <v>82.1</v>
      </c>
      <c r="E80" s="58">
        <f>'[1]ЗП_Осн_6мес14'!Y80</f>
        <v>64.7</v>
      </c>
      <c r="F80" s="60">
        <f>'[1]ЗП_Осн_6мес14'!AH80</f>
        <v>91.8</v>
      </c>
      <c r="G80" s="60">
        <f>'[1]ЗП_Осн_6мес14'!AR80</f>
        <v>90.3</v>
      </c>
      <c r="H80" s="60">
        <f>'[1]ЗП_Осн_6мес14'!AZ80</f>
        <v>167.7</v>
      </c>
      <c r="I80" s="59">
        <f>'[1]ЗП_Осн_6мес14'!BI80</f>
        <v>111.1</v>
      </c>
      <c r="J80" s="60">
        <f>'[1]ЗП_Осн_6мес14'!BR80</f>
        <v>134.1</v>
      </c>
      <c r="K80" s="61">
        <f>'[1]ЗП_Осн_6мес14'!CA80</f>
        <v>76</v>
      </c>
      <c r="L80" s="59">
        <f>'[1]ЗП_Осн_6мес14'!CJ80</f>
        <v>43.8</v>
      </c>
      <c r="M80" s="58">
        <f>'[1]ЗП_Осн_6мес14'!CS80</f>
        <v>47.9</v>
      </c>
      <c r="N80" s="48">
        <f>'[1]ЗП_Осн_6мес14'!DB80</f>
        <v>58.9</v>
      </c>
    </row>
    <row r="81" spans="1:14" ht="14.25">
      <c r="A81">
        <v>78</v>
      </c>
      <c r="B81" s="46" t="s">
        <v>114</v>
      </c>
      <c r="C81" s="47">
        <f>'[1]ЗП_Осн_6мес14'!G81</f>
        <v>124.5</v>
      </c>
      <c r="D81" s="53">
        <f>'[1]ЗП_Осн_6мес14'!P81</f>
        <v>92.6</v>
      </c>
      <c r="E81" s="62">
        <f>'[1]ЗП_Осн_6мес14'!Y81</f>
        <v>85.4</v>
      </c>
      <c r="F81" s="61">
        <f>'[1]ЗП_Осн_6мес14'!AH81</f>
        <v>87.2</v>
      </c>
      <c r="G81" s="60">
        <f>'[1]ЗП_Осн_6мес14'!AR81</f>
        <v>94.7</v>
      </c>
      <c r="H81" s="60">
        <f>'[1]ЗП_Осн_6мес14'!AZ81</f>
        <v>151.2</v>
      </c>
      <c r="I81" s="60">
        <f>'[1]ЗП_Осн_6мес14'!BI81</f>
        <v>134.8</v>
      </c>
      <c r="J81" s="60">
        <f>'[1]ЗП_Осн_6мес14'!BR81</f>
        <v>146.7</v>
      </c>
      <c r="K81" s="60">
        <f>'[1]ЗП_Осн_6мес14'!CA81</f>
        <v>82.4</v>
      </c>
      <c r="L81" s="61">
        <f>'[1]ЗП_Осн_6мес14'!CJ81</f>
        <v>49</v>
      </c>
      <c r="M81" s="58">
        <f>'[1]ЗП_Осн_6мес14'!CS81</f>
        <v>56.6</v>
      </c>
      <c r="N81" s="53">
        <f>'[1]ЗП_Осн_6мес14'!DB81</f>
        <v>45.9</v>
      </c>
    </row>
    <row r="82" spans="1:14" ht="14.25">
      <c r="A82">
        <v>79</v>
      </c>
      <c r="B82" s="46" t="s">
        <v>115</v>
      </c>
      <c r="C82" s="47">
        <f>'[1]ЗП_Осн_6мес14'!G82</f>
        <v>113.1</v>
      </c>
      <c r="D82" s="53">
        <f>'[1]ЗП_Осн_6мес14'!P82</f>
        <v>88.3</v>
      </c>
      <c r="E82" s="64">
        <f>'[1]ЗП_Осн_6мес14'!Y82</f>
        <v>79.2</v>
      </c>
      <c r="F82" s="61">
        <f>'[1]ЗП_Осн_6мес14'!AH82</f>
        <v>89.2</v>
      </c>
      <c r="G82" s="60">
        <f>'[1]ЗП_Осн_6мес14'!AR82</f>
        <v>97.8</v>
      </c>
      <c r="H82" s="60">
        <f>'[1]ЗП_Осн_6мес14'!AZ82</f>
        <v>159.7</v>
      </c>
      <c r="I82" s="60">
        <f>'[1]ЗП_Осн_6мес14'!BI82</f>
        <v>138.2</v>
      </c>
      <c r="J82" s="60">
        <f>'[1]ЗП_Осн_6мес14'!BR82</f>
        <v>160.1</v>
      </c>
      <c r="K82" s="60">
        <f>'[1]ЗП_Осн_6мес14'!CA82</f>
        <v>88.4</v>
      </c>
      <c r="L82" s="60">
        <f>'[1]ЗП_Осн_6мес14'!CJ82</f>
        <v>57.5</v>
      </c>
      <c r="M82" s="62">
        <f>'[1]ЗП_Осн_6мес14'!CS82</f>
        <v>70.6</v>
      </c>
      <c r="N82" s="48">
        <f>'[1]ЗП_Осн_6мес14'!DB82</f>
        <v>60.3</v>
      </c>
    </row>
    <row r="83" spans="1:14" ht="14.25">
      <c r="A83">
        <v>80</v>
      </c>
      <c r="B83" s="46" t="s">
        <v>116</v>
      </c>
      <c r="C83" s="47">
        <f>'[1]ЗП_Осн_6мес14'!G83</f>
        <v>119.2</v>
      </c>
      <c r="D83" s="53">
        <f>'[1]ЗП_Осн_6мес14'!P83</f>
        <v>90.1</v>
      </c>
      <c r="E83" s="64">
        <f>'[1]ЗП_Осн_6мес14'!Y83</f>
        <v>76.1</v>
      </c>
      <c r="F83" s="60">
        <f>'[1]ЗП_Осн_6мес14'!AH83</f>
        <v>91</v>
      </c>
      <c r="G83" s="60">
        <f>'[1]ЗП_Осн_6мес14'!AR83</f>
        <v>103.9</v>
      </c>
      <c r="H83" s="60">
        <f>'[1]ЗП_Осн_6мес14'!AZ83</f>
        <v>145.5</v>
      </c>
      <c r="I83" s="59">
        <f>'[1]ЗП_Осн_6мес14'!BI83</f>
        <v>117.2</v>
      </c>
      <c r="J83" s="60">
        <f>'[1]ЗП_Осн_6мес14'!BR83</f>
        <v>152.5</v>
      </c>
      <c r="K83" s="60">
        <f>'[1]ЗП_Осн_6мес14'!CA83</f>
        <v>80.8</v>
      </c>
      <c r="L83" s="61">
        <f>'[1]ЗП_Осн_6мес14'!CJ83</f>
        <v>50.5</v>
      </c>
      <c r="M83" s="58">
        <f>'[1]ЗП_Осн_6мес14'!CS83</f>
        <v>63.7</v>
      </c>
      <c r="N83" s="52">
        <f>'[1]ЗП_Осн_6мес14'!DB83</f>
        <v>57.4</v>
      </c>
    </row>
    <row r="84" spans="1:14" ht="14.25">
      <c r="A84">
        <v>81</v>
      </c>
      <c r="B84" s="46" t="s">
        <v>117</v>
      </c>
      <c r="C84" s="47">
        <f>'[1]ЗП_Осн_6мес14'!G84</f>
        <v>109.3</v>
      </c>
      <c r="D84" s="53">
        <f>'[1]ЗП_Осн_6мес14'!P84</f>
        <v>89.1</v>
      </c>
      <c r="E84" s="62">
        <f>'[1]ЗП_Осн_6мес14'!Y84</f>
        <v>84.9</v>
      </c>
      <c r="F84" s="60">
        <f>'[1]ЗП_Осн_6мес14'!AH84</f>
        <v>101.1</v>
      </c>
      <c r="G84" s="60">
        <f>'[1]ЗП_Осн_6мес14'!AR84</f>
        <v>95.6</v>
      </c>
      <c r="H84" s="60">
        <f>'[1]ЗП_Осн_6мес14'!AZ84</f>
        <v>157.8</v>
      </c>
      <c r="I84" s="60">
        <f>'[1]ЗП_Осн_6мес14'!BI84</f>
        <v>142.9</v>
      </c>
      <c r="J84" s="60">
        <f>'[1]ЗП_Осн_6мес14'!BR84</f>
        <v>155.1</v>
      </c>
      <c r="K84" s="60">
        <f>'[1]ЗП_Осн_6мес14'!CA84</f>
        <v>90.1</v>
      </c>
      <c r="L84" s="60">
        <f>'[1]ЗП_Осн_6мес14'!CJ84</f>
        <v>53.2</v>
      </c>
      <c r="M84" s="62">
        <f>'[1]ЗП_Осн_6мес14'!CS84</f>
        <v>76.7</v>
      </c>
      <c r="N84" s="48">
        <f>'[1]ЗП_Осн_6мес14'!DB84</f>
        <v>58.6</v>
      </c>
    </row>
    <row r="85" spans="1:14" ht="14.25">
      <c r="A85">
        <v>82</v>
      </c>
      <c r="B85" s="46" t="s">
        <v>118</v>
      </c>
      <c r="C85" s="47">
        <f>'[1]ЗП_Осн_6мес14'!G85</f>
        <v>121.9</v>
      </c>
      <c r="D85" s="53">
        <f>'[1]ЗП_Осн_6мес14'!P85</f>
        <v>93</v>
      </c>
      <c r="E85" s="58">
        <f>'[1]ЗП_Осн_6мес14'!Y85</f>
        <v>69.6</v>
      </c>
      <c r="F85" s="60">
        <f>'[1]ЗП_Осн_6мес14'!AH85</f>
        <v>96.9</v>
      </c>
      <c r="G85" s="60">
        <f>'[1]ЗП_Осн_6мес14'!AR85</f>
        <v>101.8</v>
      </c>
      <c r="H85" s="60">
        <f>'[1]ЗП_Осн_6мес14'!AZ85</f>
        <v>161.4</v>
      </c>
      <c r="I85" s="59">
        <f>'[1]ЗП_Осн_6мес14'!BI85</f>
        <v>102.8</v>
      </c>
      <c r="J85" s="60">
        <f>'[1]ЗП_Осн_6мес14'!BR85</f>
        <v>139.5</v>
      </c>
      <c r="K85" s="59">
        <f>'[1]ЗП_Осн_6мес14'!CA85</f>
        <v>71.8</v>
      </c>
      <c r="L85" s="59">
        <f>'[1]ЗП_Осн_6мес14'!CJ85</f>
        <v>42.1</v>
      </c>
      <c r="M85" s="58">
        <f>'[1]ЗП_Осн_6мес14'!CS85</f>
        <v>66.6</v>
      </c>
      <c r="N85" s="48">
        <f>'[1]ЗП_Осн_6мес14'!DB85</f>
        <v>60.2</v>
      </c>
    </row>
    <row r="86" spans="1:14" ht="14.25">
      <c r="A86">
        <v>83</v>
      </c>
      <c r="B86" s="46" t="s">
        <v>119</v>
      </c>
      <c r="C86" s="54">
        <f>'[1]ЗП_Осн_6мес14'!G86</f>
        <v>97.1</v>
      </c>
      <c r="D86" s="52">
        <f>'[1]ЗП_Осн_6мес14'!P86</f>
        <v>99</v>
      </c>
      <c r="E86" s="62">
        <f>'[1]ЗП_Осн_6мес14'!Y86</f>
        <v>84.1</v>
      </c>
      <c r="F86" s="59">
        <f>'[1]ЗП_Осн_6мес14'!AH86</f>
        <v>63.4</v>
      </c>
      <c r="G86" s="59">
        <f>'[1]ЗП_Осн_6мес14'!AR86</f>
        <v>67.9</v>
      </c>
      <c r="H86" s="60">
        <f>'[1]ЗП_Осн_6мес14'!AZ86</f>
        <v>158.3</v>
      </c>
      <c r="I86" s="60">
        <f>'[1]ЗП_Осн_6мес14'!BI86</f>
        <v>143.8</v>
      </c>
      <c r="J86" s="60">
        <f>'[1]ЗП_Осн_6мес14'!BR86</f>
        <v>134.7</v>
      </c>
      <c r="K86" s="60">
        <f>'[1]ЗП_Осн_6мес14'!CA86</f>
        <v>78.9</v>
      </c>
      <c r="L86" s="61">
        <f>'[1]ЗП_Осн_6мес14'!CJ86</f>
        <v>49.2</v>
      </c>
      <c r="M86" s="58">
        <f>'[1]ЗП_Осн_6мес14'!CS86</f>
        <v>65.4</v>
      </c>
      <c r="N86" s="52">
        <f>'[1]ЗП_Осн_6мес14'!DB86</f>
        <v>56.4</v>
      </c>
    </row>
    <row r="87" spans="1:14" ht="27">
      <c r="A87">
        <v>84</v>
      </c>
      <c r="B87" s="45" t="s">
        <v>120</v>
      </c>
      <c r="C87" s="40">
        <f>'[1]ЗП_Осн_6мес14'!G87</f>
        <v>131.4</v>
      </c>
      <c r="D87" s="41">
        <f>'[1]ЗП_Осн_6мес14'!P87</f>
        <v>90.3</v>
      </c>
      <c r="E87" s="68">
        <f>'[1]ЗП_Осн_6мес14'!Y87</f>
        <v>74.4</v>
      </c>
      <c r="F87" s="56">
        <f>'[1]ЗП_Осн_6мес14'!AH87</f>
        <v>91</v>
      </c>
      <c r="G87" s="56">
        <f>'[1]ЗП_Осн_6мес14'!AR87</f>
        <v>99.6</v>
      </c>
      <c r="H87" s="56">
        <f>'[1]ЗП_Осн_6мес14'!AZ87</f>
        <v>145</v>
      </c>
      <c r="I87" s="57">
        <f>'[1]ЗП_Осн_6мес14'!BI87</f>
        <v>119.8</v>
      </c>
      <c r="J87" s="56">
        <f>'[1]ЗП_Осн_6мес14'!BR87</f>
        <v>146.7</v>
      </c>
      <c r="K87" s="56">
        <f>'[1]ЗП_Осн_6мес14'!CA87</f>
        <v>87.4</v>
      </c>
      <c r="L87" s="56">
        <f>'[1]ЗП_Осн_6мес14'!CJ87</f>
        <v>52.5</v>
      </c>
      <c r="M87" s="56">
        <f>'[1]ЗП_Осн_6мес14'!CS87</f>
        <v>74.3</v>
      </c>
      <c r="N87" s="40">
        <f>'[1]ЗП_Осн_6мес14'!DB87</f>
        <v>61.6</v>
      </c>
    </row>
    <row r="88" spans="1:14" ht="14.25">
      <c r="A88">
        <v>85</v>
      </c>
      <c r="B88" s="46" t="s">
        <v>121</v>
      </c>
      <c r="C88" s="47">
        <f>'[1]ЗП_Осн_6мес14'!G88</f>
        <v>127.8</v>
      </c>
      <c r="D88" s="53">
        <f>'[1]ЗП_Осн_6мес14'!P88</f>
        <v>90.5</v>
      </c>
      <c r="E88" s="58">
        <f>'[1]ЗП_Осн_6мес14'!Y88</f>
        <v>53.3</v>
      </c>
      <c r="F88" s="59">
        <f>'[1]ЗП_Осн_6мес14'!AH88</f>
        <v>76.6</v>
      </c>
      <c r="G88" s="60">
        <f>'[1]ЗП_Осн_6мес14'!AR88</f>
        <v>100.5</v>
      </c>
      <c r="H88" s="60">
        <f>'[1]ЗП_Осн_6мес14'!AZ88</f>
        <v>143.1</v>
      </c>
      <c r="I88" s="59">
        <f>'[1]ЗП_Осн_6мес14'!BI88</f>
        <v>115.6</v>
      </c>
      <c r="J88" s="61">
        <f>'[1]ЗП_Осн_6мес14'!BR88</f>
        <v>130.4</v>
      </c>
      <c r="K88" s="59">
        <f>'[1]ЗП_Осн_6мес14'!CA88</f>
        <v>71.6</v>
      </c>
      <c r="L88" s="59">
        <f>'[1]ЗП_Осн_6мес14'!CJ88</f>
        <v>45.4</v>
      </c>
      <c r="M88" s="58">
        <f>'[1]ЗП_Осн_6мес14'!CS88</f>
        <v>65.4</v>
      </c>
      <c r="N88" s="48">
        <f>'[1]ЗП_Осн_6мес14'!DB88</f>
        <v>61.5</v>
      </c>
    </row>
    <row r="89" spans="1:14" ht="14.25">
      <c r="A89">
        <v>86</v>
      </c>
      <c r="B89" s="46" t="s">
        <v>122</v>
      </c>
      <c r="C89" s="47">
        <f>'[1]ЗП_Осн_6мес14'!G89</f>
        <v>132.9</v>
      </c>
      <c r="D89" s="53">
        <f>'[1]ЗП_Осн_6мес14'!P89</f>
        <v>92.3</v>
      </c>
      <c r="E89" s="64">
        <f>'[1]ЗП_Осн_6мес14'!Y89</f>
        <v>76.2</v>
      </c>
      <c r="F89" s="60">
        <f>'[1]ЗП_Осн_6мес14'!AH89</f>
        <v>116.1</v>
      </c>
      <c r="G89" s="60">
        <f>'[1]ЗП_Осн_6мес14'!AR89</f>
        <v>104.8</v>
      </c>
      <c r="H89" s="60">
        <f>'[1]ЗП_Осн_6мес14'!AZ89</f>
        <v>135.2</v>
      </c>
      <c r="I89" s="59">
        <f>'[1]ЗП_Осн_6мес14'!BI89</f>
        <v>110</v>
      </c>
      <c r="J89" s="60">
        <f>'[1]ЗП_Осн_6мес14'!BR89</f>
        <v>177.3</v>
      </c>
      <c r="K89" s="60">
        <f>'[1]ЗП_Осн_6мес14'!CA89</f>
        <v>99.4</v>
      </c>
      <c r="L89" s="61">
        <f>'[1]ЗП_Осн_6мес14'!CJ89</f>
        <v>50.8</v>
      </c>
      <c r="M89" s="62">
        <f>'[1]ЗП_Осн_6мес14'!CS89</f>
        <v>70.5</v>
      </c>
      <c r="N89" s="52">
        <f>'[1]ЗП_Осн_6мес14'!DB89</f>
        <v>57</v>
      </c>
    </row>
    <row r="90" spans="1:14" ht="14.25">
      <c r="A90">
        <v>87</v>
      </c>
      <c r="B90" s="46" t="s">
        <v>123</v>
      </c>
      <c r="C90" s="47">
        <f>'[1]ЗП_Осн_6мес14'!G90</f>
        <v>131.6</v>
      </c>
      <c r="D90" s="53">
        <f>'[1]ЗП_Осн_6мес14'!P90</f>
        <v>86.6</v>
      </c>
      <c r="E90" s="62">
        <f>'[1]ЗП_Осн_6мес14'!Y90</f>
        <v>84.1</v>
      </c>
      <c r="F90" s="60">
        <f>'[1]ЗП_Осн_6мес14'!AH90</f>
        <v>94.8</v>
      </c>
      <c r="G90" s="60">
        <f>'[1]ЗП_Осн_6мес14'!AR90</f>
        <v>107.2</v>
      </c>
      <c r="H90" s="60">
        <f>'[1]ЗП_Осн_6мес14'!AZ90</f>
        <v>175.2</v>
      </c>
      <c r="I90" s="61">
        <f>'[1]ЗП_Осн_6мес14'!BI90</f>
        <v>132.3</v>
      </c>
      <c r="J90" s="60">
        <f>'[1]ЗП_Осн_6мес14'!BR90</f>
        <v>152.2</v>
      </c>
      <c r="K90" s="60">
        <f>'[1]ЗП_Осн_6мес14'!CA90</f>
        <v>93.1</v>
      </c>
      <c r="L90" s="60">
        <f>'[1]ЗП_Осн_6мес14'!CJ90</f>
        <v>53.9</v>
      </c>
      <c r="M90" s="62">
        <f>'[1]ЗП_Осн_6мес14'!CS90</f>
        <v>75.9</v>
      </c>
      <c r="N90" s="48">
        <f>'[1]ЗП_Осн_6мес14'!DB90</f>
        <v>64</v>
      </c>
    </row>
    <row r="91" spans="1:14" ht="14.25">
      <c r="A91">
        <v>88</v>
      </c>
      <c r="B91" s="46" t="s">
        <v>124</v>
      </c>
      <c r="C91" s="47">
        <f>'[1]ЗП_Осн_6мес14'!G91</f>
        <v>137.3</v>
      </c>
      <c r="D91" s="53">
        <f>'[1]ЗП_Осн_6мес14'!P91</f>
        <v>88.4</v>
      </c>
      <c r="E91" s="64">
        <f>'[1]ЗП_Осн_6мес14'!Y91</f>
        <v>76.3</v>
      </c>
      <c r="F91" s="60">
        <f>'[1]ЗП_Осн_6мес14'!AH91</f>
        <v>108.8</v>
      </c>
      <c r="G91" s="60">
        <f>'[1]ЗП_Осн_6мес14'!AR91</f>
        <v>145.1</v>
      </c>
      <c r="H91" s="60">
        <f>'[1]ЗП_Осн_6мес14'!AZ91</f>
        <v>149.8</v>
      </c>
      <c r="I91" s="59">
        <f>'[1]ЗП_Осн_6мес14'!BI91</f>
        <v>117.5</v>
      </c>
      <c r="J91" s="60">
        <f>'[1]ЗП_Осн_6мес14'!BR91</f>
        <v>149.2</v>
      </c>
      <c r="K91" s="60">
        <f>'[1]ЗП_Осн_6мес14'!CA91</f>
        <v>91.9</v>
      </c>
      <c r="L91" s="60">
        <f>'[1]ЗП_Осн_6мес14'!CJ91</f>
        <v>55.5</v>
      </c>
      <c r="M91" s="62">
        <f>'[1]ЗП_Осн_6мес14'!CS91</f>
        <v>72.5</v>
      </c>
      <c r="N91" s="48">
        <f>'[1]ЗП_Осн_6мес14'!DB91</f>
        <v>63.4</v>
      </c>
    </row>
    <row r="92" spans="1:14" ht="14.25">
      <c r="A92">
        <v>89</v>
      </c>
      <c r="B92" s="46" t="s">
        <v>125</v>
      </c>
      <c r="C92" s="47">
        <f>'[1]ЗП_Осн_6мес14'!G92</f>
        <v>121.8</v>
      </c>
      <c r="D92" s="52">
        <f>'[1]ЗП_Осн_6мес14'!P92</f>
        <v>99.5</v>
      </c>
      <c r="E92" s="62">
        <f>'[1]ЗП_Осн_6мес14'!Y92</f>
        <v>81.3</v>
      </c>
      <c r="F92" s="60">
        <f>'[1]ЗП_Осн_6мес14'!AH92</f>
        <v>96.6</v>
      </c>
      <c r="G92" s="60">
        <f>'[1]ЗП_Осн_6мес14'!AR92</f>
        <v>97.1</v>
      </c>
      <c r="H92" s="60">
        <f>'[1]ЗП_Осн_6мес14'!AZ92</f>
        <v>150.3</v>
      </c>
      <c r="I92" s="59">
        <f>'[1]ЗП_Осн_6мес14'!BI92</f>
        <v>91</v>
      </c>
      <c r="J92" s="60">
        <f>'[1]ЗП_Осн_6мес14'!BR92</f>
        <v>139.2</v>
      </c>
      <c r="K92" s="60">
        <f>'[1]ЗП_Осн_6мес14'!CA92</f>
        <v>79.9</v>
      </c>
      <c r="L92" s="60">
        <f>'[1]ЗП_Осн_6мес14'!CJ92</f>
        <v>51.6</v>
      </c>
      <c r="M92" s="62">
        <f>'[1]ЗП_Осн_6мес14'!CS92</f>
        <v>70.4</v>
      </c>
      <c r="N92" s="52">
        <f>'[1]ЗП_Осн_6мес14'!DB92</f>
        <v>56.9</v>
      </c>
    </row>
    <row r="93" spans="1:14" ht="14.25">
      <c r="A93">
        <v>90</v>
      </c>
      <c r="B93" s="46" t="s">
        <v>126</v>
      </c>
      <c r="C93" s="47">
        <f>'[1]ЗП_Осн_6мес14'!G93</f>
        <v>124.4</v>
      </c>
      <c r="D93" s="52">
        <f>'[1]ЗП_Осн_6мес14'!P93</f>
        <v>96.6</v>
      </c>
      <c r="E93" s="58">
        <f>'[1]ЗП_Осн_6мес14'!Y93</f>
        <v>71.3</v>
      </c>
      <c r="F93" s="60">
        <f>'[1]ЗП_Осн_6мес14'!AH93</f>
        <v>91.9</v>
      </c>
      <c r="G93" s="60">
        <f>'[1]ЗП_Осн_6мес14'!AR93</f>
        <v>92.8</v>
      </c>
      <c r="H93" s="60">
        <f>'[1]ЗП_Осн_6мес14'!AZ93</f>
        <v>135.2</v>
      </c>
      <c r="I93" s="59">
        <f>'[1]ЗП_Осн_6мес14'!BI93</f>
        <v>125</v>
      </c>
      <c r="J93" s="60">
        <f>'[1]ЗП_Осн_6мес14'!BR93</f>
        <v>142.7</v>
      </c>
      <c r="K93" s="60">
        <f>'[1]ЗП_Осн_6мес14'!CA93</f>
        <v>83.7</v>
      </c>
      <c r="L93" s="59">
        <f>'[1]ЗП_Осн_6мес14'!CJ93</f>
        <v>45.7</v>
      </c>
      <c r="M93" s="58">
        <f>'[1]ЗП_Осн_6мес14'!CS93</f>
        <v>66.1</v>
      </c>
      <c r="N93" s="48">
        <f>'[1]ЗП_Осн_6мес14'!DB93</f>
        <v>65.9</v>
      </c>
    </row>
    <row r="94" spans="1:14" ht="14.25">
      <c r="A94">
        <v>91</v>
      </c>
      <c r="B94" s="46" t="s">
        <v>127</v>
      </c>
      <c r="C94" s="47">
        <f>'[1]ЗП_Осн_6мес14'!G94</f>
        <v>105.9</v>
      </c>
      <c r="D94" s="48">
        <f>'[1]ЗП_Осн_6мес14'!P94</f>
        <v>100.8</v>
      </c>
      <c r="E94" s="62">
        <f>'[1]ЗП_Осн_6мес14'!Y94</f>
        <v>91.7</v>
      </c>
      <c r="F94" s="60">
        <f>'[1]ЗП_Осн_6мес14'!AH94</f>
        <v>101.3</v>
      </c>
      <c r="G94" s="60">
        <f>'[1]ЗП_Осн_6мес14'!AR94</f>
        <v>94.1</v>
      </c>
      <c r="H94" s="60">
        <f>'[1]ЗП_Осн_6мес14'!AZ94</f>
        <v>145.7</v>
      </c>
      <c r="I94" s="59">
        <f>'[1]ЗП_Осн_6мес14'!BI94</f>
        <v>95.9</v>
      </c>
      <c r="J94" s="60">
        <f>'[1]ЗП_Осн_6мес14'!BR94</f>
        <v>155</v>
      </c>
      <c r="K94" s="60">
        <f>'[1]ЗП_Осн_6мес14'!CA94</f>
        <v>87.7</v>
      </c>
      <c r="L94" s="60">
        <f>'[1]ЗП_Осн_6мес14'!CJ94</f>
        <v>53.4</v>
      </c>
      <c r="M94" s="62">
        <f>'[1]ЗП_Осн_6мес14'!CS94</f>
        <v>73.3</v>
      </c>
      <c r="N94" s="48">
        <f>'[1]ЗП_Осн_6мес14'!DB94</f>
        <v>60.8</v>
      </c>
    </row>
    <row r="95" spans="1:14" ht="14.25">
      <c r="A95">
        <v>92</v>
      </c>
      <c r="B95" s="46" t="s">
        <v>128</v>
      </c>
      <c r="C95" s="47">
        <f>'[1]ЗП_Осн_6мес14'!G95</f>
        <v>123.3</v>
      </c>
      <c r="D95" s="53">
        <f>'[1]ЗП_Осн_6мес14'!P95</f>
        <v>83.7</v>
      </c>
      <c r="E95" s="58">
        <f>'[1]ЗП_Осн_6мес14'!Y95</f>
        <v>66.3</v>
      </c>
      <c r="F95" s="60">
        <f>'[1]ЗП_Осн_6мес14'!AH95</f>
        <v>92.2</v>
      </c>
      <c r="G95" s="60">
        <f>'[1]ЗП_Осн_6мес14'!AR95</f>
        <v>89.8</v>
      </c>
      <c r="H95" s="61">
        <f>'[1]ЗП_Осн_6мес14'!AZ95</f>
        <v>120.7</v>
      </c>
      <c r="I95" s="60">
        <f>'[1]ЗП_Осн_6мес14'!BI95</f>
        <v>141.1</v>
      </c>
      <c r="J95" s="60">
        <f>'[1]ЗП_Осн_6мес14'!BR95</f>
        <v>196.9</v>
      </c>
      <c r="K95" s="60">
        <f>'[1]ЗП_Осн_6мес14'!CA95</f>
        <v>97.3</v>
      </c>
      <c r="L95" s="60">
        <f>'[1]ЗП_Осн_6мес14'!CJ95</f>
        <v>57.7</v>
      </c>
      <c r="M95" s="58">
        <f>'[1]ЗП_Осн_6мес14'!CS95</f>
        <v>58</v>
      </c>
      <c r="N95" s="52">
        <f>'[1]ЗП_Осн_6мес14'!DB95</f>
        <v>56.5</v>
      </c>
    </row>
    <row r="96" spans="1:14" ht="14.25">
      <c r="A96">
        <v>93</v>
      </c>
      <c r="B96" s="46" t="s">
        <v>129</v>
      </c>
      <c r="C96" s="47">
        <f>'[1]ЗП_Осн_6мес14'!G96</f>
        <v>101.7</v>
      </c>
      <c r="D96" s="53">
        <f>'[1]ЗП_Осн_6мес14'!P96</f>
        <v>82.9</v>
      </c>
      <c r="E96" s="58">
        <f>'[1]ЗП_Осн_6мес14'!Y96</f>
        <v>73.6</v>
      </c>
      <c r="F96" s="59">
        <f>'[1]ЗП_Осн_6мес14'!AH96</f>
        <v>85.4</v>
      </c>
      <c r="G96" s="63" t="s">
        <v>130</v>
      </c>
      <c r="H96" s="60">
        <f>'[1]ЗП_Осн_6мес14'!AZ96</f>
        <v>129.1</v>
      </c>
      <c r="I96" s="63" t="s">
        <v>130</v>
      </c>
      <c r="J96" s="60">
        <f>'[1]ЗП_Осн_6мес14'!BR96</f>
        <v>146.2</v>
      </c>
      <c r="K96" s="60">
        <f>'[1]ЗП_Осн_6мес14'!CA96</f>
        <v>85.2</v>
      </c>
      <c r="L96" s="59">
        <f>'[1]ЗП_Осн_6мес14'!CJ96</f>
        <v>45.7</v>
      </c>
      <c r="M96" s="58">
        <f>'[1]ЗП_Осн_6мес14'!CS96</f>
        <v>60.5</v>
      </c>
      <c r="N96" s="62">
        <f>'[1]ЗП_Осн_6мес14'!DB96</f>
        <v>59.8</v>
      </c>
    </row>
    <row r="97" spans="2:14" ht="14.25">
      <c r="B97" s="69"/>
      <c r="C97" s="70"/>
      <c r="D97" s="71"/>
      <c r="E97" s="72"/>
      <c r="F97" s="73"/>
      <c r="G97" s="73"/>
      <c r="H97" s="73"/>
      <c r="I97" s="73"/>
      <c r="J97" s="73"/>
      <c r="K97" s="73"/>
      <c r="L97" s="73"/>
      <c r="M97" s="72"/>
      <c r="N97" s="72"/>
    </row>
    <row r="98" spans="2:14" ht="14.25">
      <c r="B98" s="69"/>
      <c r="C98" s="74"/>
      <c r="D98" s="75" t="s">
        <v>131</v>
      </c>
      <c r="E98" s="72"/>
      <c r="F98" s="73"/>
      <c r="G98" s="73"/>
      <c r="H98" s="73"/>
      <c r="I98" s="73"/>
      <c r="J98" s="73"/>
      <c r="K98" s="73"/>
      <c r="L98" s="73"/>
      <c r="M98" s="72"/>
      <c r="N98" s="72"/>
    </row>
    <row r="99" spans="2:14" ht="14.25">
      <c r="B99" s="69"/>
      <c r="C99" s="76"/>
      <c r="D99" s="75" t="s">
        <v>132</v>
      </c>
      <c r="E99" s="72"/>
      <c r="F99" s="73"/>
      <c r="G99" s="73"/>
      <c r="H99" s="73"/>
      <c r="I99" s="73"/>
      <c r="J99" s="73"/>
      <c r="K99" s="73"/>
      <c r="L99" s="73"/>
      <c r="M99" s="72"/>
      <c r="N99" s="72"/>
    </row>
    <row r="100" spans="2:14" ht="14.25">
      <c r="B100" s="69"/>
      <c r="C100" s="77"/>
      <c r="D100" s="75" t="s">
        <v>133</v>
      </c>
      <c r="E100" s="72"/>
      <c r="F100" s="73"/>
      <c r="G100" s="73"/>
      <c r="H100" s="73"/>
      <c r="I100" s="73"/>
      <c r="J100" s="73"/>
      <c r="K100" s="73"/>
      <c r="L100" s="73"/>
      <c r="M100" s="72"/>
      <c r="N100" s="72"/>
    </row>
    <row r="101" spans="2:14" ht="14.25">
      <c r="B101" s="69"/>
      <c r="C101" s="78"/>
      <c r="D101" s="79"/>
      <c r="E101" s="72"/>
      <c r="F101" s="73"/>
      <c r="G101" s="73"/>
      <c r="H101" s="73"/>
      <c r="I101" s="73"/>
      <c r="J101" s="73"/>
      <c r="K101" s="73"/>
      <c r="L101" s="73"/>
      <c r="M101" s="72"/>
      <c r="N101" s="80"/>
    </row>
  </sheetData>
  <sheetProtection/>
  <autoFilter ref="A4:N4">
    <sortState ref="A5:N101">
      <sortCondition sortBy="value" ref="A5:A101"/>
    </sortState>
  </autoFilter>
  <mergeCells count="1">
    <mergeCell ref="B2:N2"/>
  </mergeCells>
  <printOptions/>
  <pageMargins left="0.2362204724409449" right="0.2362204724409449" top="0.4330708661417323" bottom="0.2755905511811024" header="0.2755905511811024" footer="0.31496062992125984"/>
  <pageSetup fitToHeight="3" fitToWidth="1" horizontalDpi="300" verticalDpi="300" orientation="landscape" paperSize="9" scale="73" r:id="rId1"/>
  <headerFooter differentFirst="1">
    <oddHeader>&amp;C&amp;P</oddHeader>
  </headerFooter>
  <rowBreaks count="2" manualBreakCount="2">
    <brk id="36" min="1" max="13" man="1"/>
    <brk id="66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M1"/>
  <sheetViews>
    <sheetView view="pageBreakPreview" zoomScaleNormal="85" zoomScaleSheetLayoutView="100" zoomScalePageLayoutView="0" workbookViewId="0" topLeftCell="A1">
      <selection activeCell="H2" sqref="H2"/>
    </sheetView>
  </sheetViews>
  <sheetFormatPr defaultColWidth="9.140625" defaultRowHeight="15"/>
  <sheetData>
    <row r="1" spans="6:13" s="1" customFormat="1" ht="18">
      <c r="F1" s="4"/>
      <c r="H1" s="1">
        <v>4</v>
      </c>
      <c r="I1" s="3"/>
      <c r="K1" s="2"/>
      <c r="M1" s="4"/>
    </row>
  </sheetData>
  <sheetProtection/>
  <printOptions/>
  <pageMargins left="0.2755905511811024" right="0.2755905511811024" top="0.2755905511811024" bottom="0.2755905511811024" header="0.31496062992125984" footer="0.31496062992125984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U85"/>
  <sheetViews>
    <sheetView tabSelected="1" view="pageBreakPreview" zoomScale="89" zoomScaleSheetLayoutView="89" zoomScalePageLayoutView="0" workbookViewId="0" topLeftCell="A1">
      <selection activeCell="A2" sqref="A2:F2"/>
    </sheetView>
  </sheetViews>
  <sheetFormatPr defaultColWidth="9.140625" defaultRowHeight="15"/>
  <cols>
    <col min="1" max="1" width="3.57421875" style="24" customWidth="1"/>
    <col min="2" max="2" width="82.140625" style="0" customWidth="1"/>
    <col min="3" max="3" width="16.28125" style="0" customWidth="1"/>
    <col min="4" max="4" width="9.8515625" style="0" customWidth="1"/>
    <col min="5" max="5" width="10.7109375" style="0" customWidth="1"/>
    <col min="6" max="6" width="19.8515625" style="0" customWidth="1"/>
  </cols>
  <sheetData>
    <row r="1" spans="1:6" ht="18">
      <c r="A1" s="26"/>
      <c r="B1" s="5">
        <v>5</v>
      </c>
      <c r="C1" s="5"/>
      <c r="D1" s="27"/>
      <c r="E1" s="5"/>
      <c r="F1" s="5"/>
    </row>
    <row r="2" spans="1:20" s="7" customFormat="1" ht="34.5" customHeight="1">
      <c r="A2" s="85" t="s">
        <v>1</v>
      </c>
      <c r="B2" s="85"/>
      <c r="C2" s="85"/>
      <c r="D2" s="85"/>
      <c r="E2" s="85"/>
      <c r="F2" s="8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65.25" customHeight="1">
      <c r="A3" s="86" t="s">
        <v>2</v>
      </c>
      <c r="B3" s="87" t="s">
        <v>3</v>
      </c>
      <c r="C3" s="87" t="s">
        <v>4</v>
      </c>
      <c r="D3" s="86" t="s">
        <v>5</v>
      </c>
      <c r="E3" s="86"/>
      <c r="F3" s="8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82.5" customHeight="1">
      <c r="A4" s="86"/>
      <c r="B4" s="87"/>
      <c r="C4" s="87"/>
      <c r="D4" s="8" t="s">
        <v>6</v>
      </c>
      <c r="E4" s="8" t="s">
        <v>7</v>
      </c>
      <c r="F4" s="8" t="s">
        <v>8</v>
      </c>
      <c r="G4" s="6"/>
      <c r="T4" s="6" t="e">
        <f>#REF!-0.05*#REF!</f>
        <v>#REF!</v>
      </c>
    </row>
    <row r="5" spans="1:20" s="7" customFormat="1" ht="15">
      <c r="A5" s="9">
        <v>1</v>
      </c>
      <c r="B5" s="10" t="s">
        <v>9</v>
      </c>
      <c r="C5" s="11">
        <v>100</v>
      </c>
      <c r="D5" s="12">
        <v>1</v>
      </c>
      <c r="E5" s="12">
        <v>3</v>
      </c>
      <c r="F5" s="13">
        <v>79</v>
      </c>
      <c r="G5" s="14">
        <f aca="true" t="shared" si="0" ref="G5:G17">SUM(D5:F5)</f>
        <v>83</v>
      </c>
      <c r="T5" s="6"/>
    </row>
    <row r="6" spans="1:20" s="7" customFormat="1" ht="15" hidden="1">
      <c r="A6" s="15"/>
      <c r="B6" s="16" t="s">
        <v>10</v>
      </c>
      <c r="C6" s="11">
        <v>63</v>
      </c>
      <c r="D6" s="17"/>
      <c r="E6" s="12">
        <v>83</v>
      </c>
      <c r="F6" s="18"/>
      <c r="G6" s="14">
        <f t="shared" si="0"/>
        <v>83</v>
      </c>
      <c r="T6" s="6"/>
    </row>
    <row r="7" spans="1:20" s="7" customFormat="1" ht="15">
      <c r="A7" s="9">
        <v>2</v>
      </c>
      <c r="B7" s="10" t="s">
        <v>11</v>
      </c>
      <c r="C7" s="11">
        <v>100</v>
      </c>
      <c r="D7" s="13">
        <v>56</v>
      </c>
      <c r="E7" s="12">
        <v>18</v>
      </c>
      <c r="F7" s="13">
        <v>9</v>
      </c>
      <c r="G7" s="14">
        <f t="shared" si="0"/>
        <v>83</v>
      </c>
      <c r="T7" s="6"/>
    </row>
    <row r="8" spans="1:20" s="7" customFormat="1" ht="15">
      <c r="A8" s="9">
        <v>3</v>
      </c>
      <c r="B8" s="10" t="s">
        <v>12</v>
      </c>
      <c r="C8" s="11">
        <v>80</v>
      </c>
      <c r="D8" s="13">
        <v>34</v>
      </c>
      <c r="E8" s="12">
        <v>18</v>
      </c>
      <c r="F8" s="13">
        <v>31</v>
      </c>
      <c r="G8" s="14">
        <f t="shared" si="0"/>
        <v>83</v>
      </c>
      <c r="T8" s="6"/>
    </row>
    <row r="9" spans="1:21" s="7" customFormat="1" ht="52.5" customHeight="1">
      <c r="A9" s="9">
        <v>4</v>
      </c>
      <c r="B9" s="10" t="s">
        <v>13</v>
      </c>
      <c r="C9" s="11">
        <v>90</v>
      </c>
      <c r="D9" s="13">
        <v>22</v>
      </c>
      <c r="E9" s="19">
        <v>7</v>
      </c>
      <c r="F9" s="13">
        <v>53</v>
      </c>
      <c r="G9" s="14">
        <f t="shared" si="0"/>
        <v>82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0" s="7" customFormat="1" ht="49.5" customHeight="1">
      <c r="A10" s="9">
        <v>5</v>
      </c>
      <c r="B10" s="10" t="s">
        <v>14</v>
      </c>
      <c r="C10" s="11">
        <v>80</v>
      </c>
      <c r="D10" s="13">
        <v>4</v>
      </c>
      <c r="E10" s="19">
        <v>1</v>
      </c>
      <c r="F10" s="13">
        <v>76</v>
      </c>
      <c r="G10" s="14">
        <f t="shared" si="0"/>
        <v>81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8" s="7" customFormat="1" ht="33.75" customHeight="1">
      <c r="A11" s="21">
        <v>6</v>
      </c>
      <c r="B11" s="22" t="s">
        <v>15</v>
      </c>
      <c r="C11" s="11">
        <v>125</v>
      </c>
      <c r="D11" s="18">
        <v>3</v>
      </c>
      <c r="E11" s="19">
        <v>7</v>
      </c>
      <c r="F11" s="13">
        <v>72</v>
      </c>
      <c r="G11" s="14">
        <f t="shared" si="0"/>
        <v>82</v>
      </c>
      <c r="H11" s="20"/>
    </row>
    <row r="12" spans="1:8" s="7" customFormat="1" ht="15">
      <c r="A12" s="21">
        <v>7</v>
      </c>
      <c r="B12" s="23" t="s">
        <v>16</v>
      </c>
      <c r="C12" s="11">
        <v>134</v>
      </c>
      <c r="D12" s="13">
        <v>54</v>
      </c>
      <c r="E12" s="12">
        <v>5</v>
      </c>
      <c r="F12" s="13">
        <v>23</v>
      </c>
      <c r="G12" s="14">
        <f t="shared" si="0"/>
        <v>82</v>
      </c>
      <c r="H12" s="20"/>
    </row>
    <row r="13" spans="1:8" s="7" customFormat="1" ht="46.5">
      <c r="A13" s="9">
        <v>8</v>
      </c>
      <c r="B13" s="10" t="s">
        <v>17</v>
      </c>
      <c r="C13" s="11">
        <v>130.7</v>
      </c>
      <c r="D13" s="13">
        <v>1</v>
      </c>
      <c r="E13" s="12">
        <v>2</v>
      </c>
      <c r="F13" s="13">
        <v>80</v>
      </c>
      <c r="G13" s="14">
        <f t="shared" si="0"/>
        <v>83</v>
      </c>
      <c r="H13" s="20"/>
    </row>
    <row r="14" spans="1:8" s="7" customFormat="1" ht="30.75">
      <c r="A14" s="9">
        <v>9</v>
      </c>
      <c r="B14" s="10" t="s">
        <v>18</v>
      </c>
      <c r="C14" s="11">
        <v>76.2</v>
      </c>
      <c r="D14" s="13">
        <v>3</v>
      </c>
      <c r="E14" s="12">
        <v>4</v>
      </c>
      <c r="F14" s="13">
        <v>76</v>
      </c>
      <c r="G14" s="14">
        <f t="shared" si="0"/>
        <v>83</v>
      </c>
      <c r="H14" s="20"/>
    </row>
    <row r="15" spans="1:8" s="7" customFormat="1" ht="30.75">
      <c r="A15" s="9">
        <v>10</v>
      </c>
      <c r="B15" s="10" t="s">
        <v>19</v>
      </c>
      <c r="C15" s="11">
        <v>51</v>
      </c>
      <c r="D15" s="13">
        <v>11</v>
      </c>
      <c r="E15" s="12">
        <v>16</v>
      </c>
      <c r="F15" s="13">
        <v>56</v>
      </c>
      <c r="G15" s="14">
        <f t="shared" si="0"/>
        <v>83</v>
      </c>
      <c r="H15" s="20"/>
    </row>
    <row r="16" spans="1:8" s="7" customFormat="1" ht="15">
      <c r="A16" s="9">
        <v>11</v>
      </c>
      <c r="B16" s="10" t="s">
        <v>20</v>
      </c>
      <c r="C16" s="11">
        <v>70.3</v>
      </c>
      <c r="D16" s="13">
        <v>43</v>
      </c>
      <c r="E16" s="12">
        <v>12</v>
      </c>
      <c r="F16" s="13">
        <v>28</v>
      </c>
      <c r="G16" s="14">
        <f t="shared" si="0"/>
        <v>83</v>
      </c>
      <c r="H16" s="20"/>
    </row>
    <row r="17" spans="1:8" s="7" customFormat="1" ht="15">
      <c r="A17" s="9">
        <v>12</v>
      </c>
      <c r="B17" s="10" t="s">
        <v>0</v>
      </c>
      <c r="C17" s="11">
        <v>58</v>
      </c>
      <c r="D17" s="13">
        <v>15</v>
      </c>
      <c r="E17" s="12">
        <v>15</v>
      </c>
      <c r="F17" s="13">
        <v>53</v>
      </c>
      <c r="G17" s="14">
        <f t="shared" si="0"/>
        <v>83</v>
      </c>
      <c r="H17" s="20"/>
    </row>
    <row r="18" spans="1:8" s="7" customFormat="1" ht="14.25">
      <c r="A18" s="84" t="s">
        <v>21</v>
      </c>
      <c r="B18" s="84"/>
      <c r="C18" s="84"/>
      <c r="D18" s="84"/>
      <c r="E18" s="84"/>
      <c r="F18" s="84"/>
      <c r="H18" s="20"/>
    </row>
    <row r="19" spans="1:8" s="7" customFormat="1" ht="14.25">
      <c r="A19" s="84" t="s">
        <v>22</v>
      </c>
      <c r="B19" s="84"/>
      <c r="C19" s="84"/>
      <c r="D19" s="84"/>
      <c r="E19" s="84"/>
      <c r="F19" s="84"/>
      <c r="H19" s="20"/>
    </row>
    <row r="85" ht="14.25">
      <c r="B85" s="25"/>
    </row>
  </sheetData>
  <sheetProtection/>
  <mergeCells count="7">
    <mergeCell ref="A19:F19"/>
    <mergeCell ref="A2:F2"/>
    <mergeCell ref="A3:A4"/>
    <mergeCell ref="B3:B4"/>
    <mergeCell ref="C3:C4"/>
    <mergeCell ref="D3:F3"/>
    <mergeCell ref="A18:F18"/>
  </mergeCells>
  <printOptions/>
  <pageMargins left="0.2362204724409449" right="0.2362204724409449" top="0.275590551181102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abrosimov</dc:creator>
  <cp:keywords/>
  <dc:description/>
  <cp:lastModifiedBy>maksimovaig</cp:lastModifiedBy>
  <cp:lastPrinted>2014-09-08T11:44:48Z</cp:lastPrinted>
  <dcterms:created xsi:type="dcterms:W3CDTF">2014-07-23T05:37:50Z</dcterms:created>
  <dcterms:modified xsi:type="dcterms:W3CDTF">2014-09-08T15:10:35Z</dcterms:modified>
  <cp:category/>
  <cp:version/>
  <cp:contentType/>
  <cp:contentStatus/>
</cp:coreProperties>
</file>