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ФБ Нормативы 19.01.2018" sheetId="10" r:id="rId1"/>
    <sheet name="ФБ Нормативы 31.05.2018" sheetId="9" r:id="rId2"/>
  </sheets>
  <definedNames>
    <definedName name="_xlnm.Print_Titles" localSheetId="0">'ФБ Нормативы 19.01.2018'!$10:$13</definedName>
    <definedName name="_xlnm.Print_Titles" localSheetId="1">'ФБ Нормативы 31.05.2018'!$10:$13</definedName>
    <definedName name="иные">#REF!</definedName>
    <definedName name="материальные_запасы_основные_средства">#REF!</definedName>
    <definedName name="_xlnm.Print_Area" localSheetId="0">'ФБ Нормативы 19.01.2018'!$A$1:$L$35</definedName>
    <definedName name="_xlnm.Print_Area" localSheetId="1">'ФБ Нормативы 31.05.2018'!$A$1:$L$33</definedName>
    <definedName name="оплата_труда">#REF!</definedName>
    <definedName name="Список">#REF!</definedName>
  </definedNames>
  <calcPr calcId="125725"/>
</workbook>
</file>

<file path=xl/calcChain.xml><?xml version="1.0" encoding="utf-8"?>
<calcChain xmlns="http://schemas.openxmlformats.org/spreadsheetml/2006/main">
  <c r="L25" i="10"/>
  <c r="L22"/>
  <c r="B19"/>
  <c r="L18"/>
  <c r="L18" i="9" l="1"/>
  <c r="L23" l="1"/>
  <c r="B19" l="1"/>
</calcChain>
</file>

<file path=xl/sharedStrings.xml><?xml version="1.0" encoding="utf-8"?>
<sst xmlns="http://schemas.openxmlformats.org/spreadsheetml/2006/main" count="104" uniqueCount="54">
  <si>
    <t>Базовый норматив затрат на общехозяйственные нужды, руб.</t>
  </si>
  <si>
    <t>Базовый норматив затрат на оказание единицы государственной работы, руб.</t>
  </si>
  <si>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</si>
  <si>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</si>
  <si>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</si>
  <si>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</si>
  <si>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</si>
  <si>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</si>
  <si>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</si>
  <si>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</si>
  <si>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</si>
  <si>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</si>
  <si>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УТВЕРЖДАЮ</t>
  </si>
  <si>
    <t>Первый заместитель Министра труда и социальной защиты Российской Федерации</t>
  </si>
  <si>
    <t>А.В. Вовченко</t>
  </si>
  <si>
    <t>"______"</t>
  </si>
  <si>
    <t>20_____ г.</t>
  </si>
  <si>
    <t>12=2+3+4+5+6+7+8+9+10+11</t>
  </si>
  <si>
    <t>Наименование государственной услуги</t>
  </si>
  <si>
    <t>Затраты на оплату труда для работников, непосредственно связанных с оказанием государственной услуги</t>
  </si>
  <si>
    <t>Затраты на приобретение материальных запасов и особо ценного движимого имущества, потребляемого (используемого) в процессе оказания единицы государственной услуги с учетом срока полезного использования (в том числе затраты на арендные платежи)</t>
  </si>
  <si>
    <t>Иные затраты, непосредственно связанные с оказанием государственной услуги</t>
  </si>
  <si>
    <t xml:space="preserve">Затраты на коммунальные услуги </t>
  </si>
  <si>
    <t xml:space="preserve">Затраты на содержание объектов недвижимого имущества, используемого для выполнения государственного задания </t>
  </si>
  <si>
    <t>Затраты на содержание объектов особо ценного движимого имущества, необходимого для выполнения государственного задания</t>
  </si>
  <si>
    <t>Затраты на приобретение услуг связи</t>
  </si>
  <si>
    <t>Затраты на приобретение транспортных услуг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</si>
  <si>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государственной услуги</t>
  </si>
  <si>
    <t>Затраты на прочие общехозяйственные нужды</t>
  </si>
  <si>
    <r>
      <t xml:space="preserve">Ведение информационных ресурсов и баз данных. </t>
    </r>
    <r>
      <rPr>
        <sz val="11"/>
        <color theme="1"/>
        <rFont val="Times New Roman"/>
        <family val="1"/>
        <charset val="204"/>
      </rPr>
      <t>Обеспечение функционирования (ведения) информационного ресурса электронного технологического интернет-портала федеральных учреждений медико-социальной экспертизы</t>
    </r>
  </si>
  <si>
    <r>
      <t xml:space="preserve">Ведение информационных ресурсов и баз данных. </t>
    </r>
    <r>
      <rPr>
        <sz val="11"/>
        <color theme="1"/>
        <rFont val="Times New Roman"/>
        <family val="1"/>
        <charset val="204"/>
      </rPr>
      <t>Обеспечение функционирования (ведения) информационного ресурса для загрузки (оцифровки) архивной информации по инвалидам для специалистов федеральных государственных учреждений медико-социальной экспертизы</t>
    </r>
  </si>
  <si>
    <r>
  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инфраструктуры. </t>
    </r>
    <r>
      <rPr>
        <sz val="11"/>
        <color theme="1"/>
        <rFont val="Times New Roman"/>
        <family val="1"/>
        <charset val="204"/>
      </rPr>
      <t xml:space="preserve">Выполнение работ по обеспечению функционирования автоматизированной информационной системы «Портал учреждений медико-социальной экспертизы, подведомственных Министерству труда и социальной защиты Российской Федерации»
</t>
    </r>
  </si>
  <si>
    <t xml:space="preserve">Осуществление работ по обеспечению требований информационной безопасности.
</t>
  </si>
  <si>
    <t>Cоздание и развитие информационных систем и компонентов информационно-телекоммуникационной инфраструктуры.</t>
  </si>
  <si>
    <t>Изучение уровня и причин инвалидности населения, формирование банка данных о гражданах, прошедших медико-социальную экспертизу и осуществление государственного статистического наблюдения за социально-экономическим положением и демографическим составом инвалидов.</t>
  </si>
  <si>
    <r>
      <t xml:space="preserve">Ведение информационных ресурсов и баз данных. 
</t>
    </r>
    <r>
      <rPr>
        <sz val="11"/>
        <color theme="1"/>
        <rFont val="Times New Roman"/>
        <family val="1"/>
        <charset val="204"/>
      </rPr>
      <t>Выполнение работ по развитию и обеспечению эксплуатации (ведению) Интернет-портала государственной программы Российской Федерации «Доступная среда» (госпрограмма) «Жить вместе» (zhit-vmeste.ru) в соответствии с Технической частью.</t>
    </r>
  </si>
  <si>
    <r>
      <t xml:space="preserve">Ведение информационных ресурсов и баз данных. 
</t>
    </r>
    <r>
      <rPr>
        <sz val="11"/>
        <color theme="1"/>
        <rFont val="Times New Roman"/>
        <family val="1"/>
        <charset val="204"/>
      </rPr>
      <t>Мониторинг формирования субъектами Российской Федерации карт доступности приоритетных объектов и услуг в приоритетных сферах жизнедеятельности инвалидов и других маломобильных групп населения, на предмет их актуальности и функционирования, а также размещения и актуализации субъектами Российской Федерации информации о состоянии доступности приоритетных объектов и услуг на "Карте доступности объектов" интернет -портала "Жить вместе".</t>
    </r>
  </si>
  <si>
    <t>Научно-методическое обеспечение, в том числе:</t>
  </si>
  <si>
    <t>Значение базовых нормативных затрат на оказание государственных работ для Федерального государственноего бюджетного учреждения "Федеральное бюро медико-социальной экспертизы" Министерства труда и социальной защиты Российской Федерации, на 2018 год</t>
  </si>
  <si>
    <t>Разработка критериев оценки качества оказываемых услуг по социальной и профессиональной реабилитации в соответствии с имеющимися методиками</t>
  </si>
  <si>
    <t>Актуализация методических рекомендаций по установлению медицинских показаний и противопоказаний при назначении специалистами медико-социальной экспертизы технических средств реабилитации инвалида и методика их рационального подбора</t>
  </si>
  <si>
    <t>Обобщение итогов реализации пилотного проекта по формированию  системы комплексной реабилитации инвалида, в том числе детей-инвалидов</t>
  </si>
  <si>
    <t>Разработка методических рекомендаций по определению причин инвалидности</t>
  </si>
  <si>
    <t>Разработка методических рекомендаций по определению потребности инвалидов в обеспечении транспортными средствами в индивидуальной программе реабилитации инвалида (ребенка-инвалида), включающих проект медицинских показаний и противопоказаний по их обеспечению</t>
  </si>
  <si>
    <t>Базовый норматив затрат, непосредственно связанный с выполнением государственной работы, руб.</t>
  </si>
  <si>
    <t>Обеспечение деятельности Центра методического и методологического развития комплексной реабилитации и абилитации инвалидов и детей-инвалидов на базе ФГБУ ФБ МСЭ Минтруда России</t>
  </si>
  <si>
    <t>Разработка предложений по проекту законодательного акта, определяющего порядок проведения аккредитации реабилитационных организаций</t>
  </si>
  <si>
    <t>Разработка предложений по нормативно-правововым актам Правительства Российской Федерации, определяющих порядок проведения аккредитации реабилитационных организаций</t>
  </si>
  <si>
    <t>Разработка предложений по проектам ведомственных актов, определяющих порядок проведения аккредитации реабилитационных организаций</t>
  </si>
  <si>
    <r>
  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инфракструктуры. </t>
    </r>
    <r>
      <rPr>
        <sz val="11"/>
        <color theme="1"/>
        <rFont val="Times New Roman"/>
        <family val="1"/>
        <charset val="204"/>
      </rPr>
      <t>Выполнение работ по обеспечению функционирования ФГИС «Единая автоматизированная вертикально-интегрированная информационно-аналитическая система по проведению медико-социальной экспертизы» (ЕАВИИАС МСЭ)</t>
    </r>
  </si>
  <si>
    <r>
      <t xml:space="preserve">Осуществление функции Удостоверяющего центра.                         </t>
    </r>
    <r>
      <rPr>
        <sz val="11"/>
        <color theme="1"/>
        <rFont val="Times New Roman"/>
        <family val="1"/>
        <charset val="204"/>
      </rPr>
      <t>Выдача ключей электронной подписи, квалифицированных сертификатов и электронных носителей информации</t>
    </r>
  </si>
  <si>
    <t>Осуществление функций Удостоверяющего центра. В том числе :</t>
  </si>
  <si>
    <t>300 ключей и сертификатов</t>
  </si>
  <si>
    <t>1200 сертификатов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</si>
</sst>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0" fontId="8" fillId="0" borderId="0"/>
    <xf numFmtId="0" fontId="15" fillId="0" borderId="0"/>
  </cellStyleXfs>
  <cellXfs count="35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 wrapText="1"/>
    </xf>
    <xf numFmtId="4" fontId="12" fillId="0" borderId="4" xfId="1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</cellXfs>
  <cellStyles count="5">
    <cellStyle name="Normal_1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view="pageBreakPreview" zoomScale="80" zoomScaleNormal="70" zoomScaleSheetLayoutView="80" workbookViewId="0">
      <pane xSplit="1" ySplit="12" topLeftCell="B13" activePane="bottomRight" state="frozen"/>
      <selection pane="topRight" activeCell="B1" sqref="B1"/>
      <selection pane="bottomLeft" activeCell="A7" sqref="A7"/>
      <selection pane="bottomRight" activeCell="B15" sqref="B15"/>
    </sheetView>
  </sheetViews>
  <sheetFormatPr defaultColWidth="9.140625" defaultRowHeight="14.25"/>
  <cols>
    <col min="1" max="1" width="69.85546875" style="14" customWidth="1"/>
    <col min="2" max="2" width="16.85546875" style="15" customWidth="1"/>
    <col min="3" max="3" width="17" style="15" customWidth="1"/>
    <col min="4" max="4" width="16.42578125" style="15" customWidth="1"/>
    <col min="5" max="6" width="15.140625" style="15" customWidth="1"/>
    <col min="7" max="7" width="13.140625" style="15" customWidth="1"/>
    <col min="8" max="8" width="15.42578125" style="15" customWidth="1"/>
    <col min="9" max="9" width="10.28515625" style="15" customWidth="1"/>
    <col min="10" max="10" width="16.7109375" style="15" customWidth="1"/>
    <col min="11" max="11" width="15.7109375" style="15" customWidth="1"/>
    <col min="12" max="12" width="19" style="15" customWidth="1"/>
    <col min="13" max="13" width="13.7109375" style="15" bestFit="1" customWidth="1"/>
    <col min="14" max="14" width="9.140625" style="15"/>
    <col min="15" max="15" width="15.7109375" style="15" customWidth="1"/>
    <col min="16" max="27" width="9.140625" style="15"/>
    <col min="28" max="28" width="16.42578125" style="15" customWidth="1"/>
    <col min="29" max="16384" width="9.140625" style="15"/>
  </cols>
  <sheetData>
    <row r="1" spans="1:14" s="10" customFormat="1" ht="18.75">
      <c r="A1" s="9"/>
      <c r="B1" s="7"/>
      <c r="C1" s="7"/>
      <c r="D1" s="7"/>
      <c r="E1" s="7"/>
      <c r="F1" s="7"/>
      <c r="G1" s="30" t="s">
        <v>12</v>
      </c>
      <c r="H1" s="30"/>
      <c r="I1" s="30"/>
      <c r="J1" s="30"/>
      <c r="K1" s="30"/>
      <c r="L1" s="30"/>
    </row>
    <row r="2" spans="1:14" s="10" customFormat="1" ht="18.75" customHeight="1">
      <c r="A2" s="9"/>
      <c r="B2" s="7"/>
      <c r="C2" s="7"/>
      <c r="D2" s="7"/>
      <c r="E2" s="7"/>
      <c r="F2" s="7"/>
      <c r="G2" s="31" t="s">
        <v>13</v>
      </c>
      <c r="H2" s="31"/>
      <c r="I2" s="31"/>
      <c r="J2" s="31"/>
      <c r="K2" s="31"/>
      <c r="L2" s="31"/>
    </row>
    <row r="3" spans="1:14" s="10" customFormat="1" ht="18.75">
      <c r="A3" s="9"/>
      <c r="B3" s="7"/>
      <c r="C3" s="7"/>
      <c r="D3" s="7"/>
      <c r="E3" s="7"/>
      <c r="F3" s="7"/>
      <c r="G3" s="11"/>
      <c r="H3" s="11"/>
      <c r="I3" s="11"/>
      <c r="J3" s="11"/>
      <c r="K3" s="11"/>
      <c r="L3" s="7"/>
    </row>
    <row r="4" spans="1:14" s="10" customFormat="1" ht="18.75">
      <c r="A4" s="9"/>
      <c r="B4" s="7"/>
      <c r="C4" s="7"/>
      <c r="D4" s="7"/>
      <c r="E4" s="7"/>
      <c r="F4" s="7"/>
      <c r="G4" s="12"/>
      <c r="H4" s="12"/>
      <c r="I4" s="12"/>
      <c r="J4" s="12"/>
      <c r="K4" s="23" t="s">
        <v>14</v>
      </c>
      <c r="L4" s="7"/>
    </row>
    <row r="5" spans="1:14" s="10" customFormat="1" ht="18.75">
      <c r="A5" s="9"/>
      <c r="B5" s="7"/>
      <c r="C5" s="7"/>
      <c r="D5" s="7"/>
      <c r="E5" s="7"/>
      <c r="F5" s="7"/>
      <c r="G5" s="11"/>
      <c r="H5" s="11"/>
      <c r="I5" s="11"/>
      <c r="J5" s="11"/>
      <c r="K5" s="11"/>
      <c r="L5" s="7"/>
    </row>
    <row r="6" spans="1:14" s="10" customFormat="1" ht="18.75">
      <c r="A6" s="9"/>
      <c r="B6" s="7"/>
      <c r="C6" s="7"/>
      <c r="D6" s="7"/>
      <c r="E6" s="7"/>
      <c r="F6" s="7"/>
      <c r="G6" s="11" t="s">
        <v>15</v>
      </c>
      <c r="H6" s="12"/>
      <c r="I6" s="12"/>
      <c r="J6" s="11" t="s">
        <v>16</v>
      </c>
      <c r="K6" s="11"/>
      <c r="L6" s="7"/>
    </row>
    <row r="8" spans="1:14" s="7" customFormat="1" ht="41.25" customHeight="1">
      <c r="A8" s="29" t="s">
        <v>38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4" s="7" customFormat="1" ht="15">
      <c r="A9" s="9"/>
    </row>
    <row r="10" spans="1:14" s="9" customFormat="1" ht="50.25" customHeight="1">
      <c r="A10" s="32" t="s">
        <v>18</v>
      </c>
      <c r="B10" s="32" t="s">
        <v>44</v>
      </c>
      <c r="C10" s="32"/>
      <c r="D10" s="32"/>
      <c r="E10" s="32" t="s">
        <v>0</v>
      </c>
      <c r="F10" s="32"/>
      <c r="G10" s="32"/>
      <c r="H10" s="32"/>
      <c r="I10" s="32"/>
      <c r="J10" s="32"/>
      <c r="K10" s="32"/>
      <c r="L10" s="33" t="s">
        <v>1</v>
      </c>
    </row>
    <row r="11" spans="1:14" s="7" customFormat="1" ht="147.75" customHeight="1">
      <c r="A11" s="32"/>
      <c r="B11" s="18" t="s">
        <v>19</v>
      </c>
      <c r="C11" s="18" t="s">
        <v>20</v>
      </c>
      <c r="D11" s="18" t="s">
        <v>21</v>
      </c>
      <c r="E11" s="18" t="s">
        <v>22</v>
      </c>
      <c r="F11" s="18" t="s">
        <v>23</v>
      </c>
      <c r="G11" s="18" t="s">
        <v>24</v>
      </c>
      <c r="H11" s="18" t="s">
        <v>25</v>
      </c>
      <c r="I11" s="18" t="s">
        <v>26</v>
      </c>
      <c r="J11" s="18" t="s">
        <v>27</v>
      </c>
      <c r="K11" s="18" t="s">
        <v>28</v>
      </c>
      <c r="L11" s="33"/>
    </row>
    <row r="12" spans="1:14" s="7" customFormat="1" ht="28.5" customHeight="1">
      <c r="A12" s="32"/>
      <c r="B12" s="21" t="s">
        <v>2</v>
      </c>
      <c r="C12" s="21" t="s">
        <v>3</v>
      </c>
      <c r="D12" s="24" t="s">
        <v>4</v>
      </c>
      <c r="E12" s="24" t="s">
        <v>5</v>
      </c>
      <c r="F12" s="24" t="s">
        <v>6</v>
      </c>
      <c r="G12" s="24" t="s">
        <v>7</v>
      </c>
      <c r="H12" s="24" t="s">
        <v>8</v>
      </c>
      <c r="I12" s="24" t="s">
        <v>9</v>
      </c>
      <c r="J12" s="21" t="s">
        <v>10</v>
      </c>
      <c r="K12" s="24" t="s">
        <v>11</v>
      </c>
      <c r="L12" s="33"/>
    </row>
    <row r="13" spans="1:14" s="16" customFormat="1" ht="30.75" customHeight="1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20" t="s">
        <v>17</v>
      </c>
    </row>
    <row r="14" spans="1:14" s="7" customFormat="1" ht="88.5" customHeight="1">
      <c r="A14" s="5" t="s">
        <v>35</v>
      </c>
      <c r="B14" s="2">
        <v>63779.62</v>
      </c>
      <c r="C14" s="2">
        <v>1435.9</v>
      </c>
      <c r="D14" s="2">
        <v>0</v>
      </c>
      <c r="E14" s="2">
        <v>0</v>
      </c>
      <c r="F14" s="2">
        <v>0</v>
      </c>
      <c r="G14" s="2">
        <v>0</v>
      </c>
      <c r="H14" s="2">
        <v>1835.68</v>
      </c>
      <c r="I14" s="2">
        <v>0</v>
      </c>
      <c r="J14" s="2">
        <v>0</v>
      </c>
      <c r="K14" s="2">
        <v>0</v>
      </c>
      <c r="L14" s="3">
        <v>67051.199999999997</v>
      </c>
      <c r="M14" s="8"/>
      <c r="N14" s="8"/>
    </row>
    <row r="15" spans="1:14" s="7" customFormat="1" ht="73.5" customHeight="1">
      <c r="A15" s="5" t="s">
        <v>29</v>
      </c>
      <c r="B15" s="2">
        <v>453199.73</v>
      </c>
      <c r="C15" s="2">
        <v>0</v>
      </c>
      <c r="D15" s="2">
        <v>4500000</v>
      </c>
      <c r="E15" s="2">
        <v>43380.27</v>
      </c>
      <c r="F15" s="2">
        <v>0</v>
      </c>
      <c r="G15" s="2">
        <v>0</v>
      </c>
      <c r="H15" s="2">
        <v>3420</v>
      </c>
      <c r="I15" s="2">
        <v>0</v>
      </c>
      <c r="J15" s="2">
        <v>0</v>
      </c>
      <c r="K15" s="2">
        <v>0</v>
      </c>
      <c r="L15" s="3">
        <v>5000000</v>
      </c>
      <c r="M15" s="8"/>
      <c r="N15" s="8"/>
    </row>
    <row r="16" spans="1:14" s="7" customFormat="1" ht="78" customHeight="1">
      <c r="A16" s="5" t="s">
        <v>30</v>
      </c>
      <c r="B16" s="2">
        <v>2781222.82</v>
      </c>
      <c r="C16" s="2">
        <v>339506.12</v>
      </c>
      <c r="D16" s="2">
        <v>204271.06</v>
      </c>
      <c r="E16" s="2">
        <v>70000</v>
      </c>
      <c r="F16" s="2">
        <v>0</v>
      </c>
      <c r="G16" s="2">
        <v>0</v>
      </c>
      <c r="H16" s="2">
        <v>105000</v>
      </c>
      <c r="I16" s="2">
        <v>0</v>
      </c>
      <c r="J16" s="2">
        <v>0</v>
      </c>
      <c r="K16" s="2">
        <v>0</v>
      </c>
      <c r="L16" s="3">
        <v>3500000</v>
      </c>
      <c r="M16" s="8"/>
      <c r="N16" s="8"/>
    </row>
    <row r="17" spans="1:28" s="7" customFormat="1" ht="118.5" customHeight="1">
      <c r="A17" s="6" t="s">
        <v>31</v>
      </c>
      <c r="B17" s="2">
        <v>614463.82999999996</v>
      </c>
      <c r="C17" s="2">
        <v>0</v>
      </c>
      <c r="D17" s="2">
        <v>8000000</v>
      </c>
      <c r="E17" s="2">
        <v>7036.37</v>
      </c>
      <c r="F17" s="2">
        <v>0</v>
      </c>
      <c r="G17" s="2">
        <v>0</v>
      </c>
      <c r="H17" s="2">
        <v>32199.8</v>
      </c>
      <c r="I17" s="2">
        <v>0</v>
      </c>
      <c r="J17" s="2">
        <v>0</v>
      </c>
      <c r="K17" s="2">
        <v>0</v>
      </c>
      <c r="L17" s="3">
        <v>8653700</v>
      </c>
      <c r="M17" s="8"/>
      <c r="N17" s="8"/>
    </row>
    <row r="18" spans="1:28" s="7" customFormat="1" ht="125.25" customHeight="1">
      <c r="A18" s="6" t="s">
        <v>49</v>
      </c>
      <c r="B18" s="2">
        <v>749.48</v>
      </c>
      <c r="C18" s="2">
        <v>0</v>
      </c>
      <c r="D18" s="2">
        <v>1808.05</v>
      </c>
      <c r="E18" s="2">
        <v>15.75</v>
      </c>
      <c r="F18" s="2">
        <v>0</v>
      </c>
      <c r="G18" s="2">
        <v>0</v>
      </c>
      <c r="H18" s="2">
        <v>1.27</v>
      </c>
      <c r="I18" s="2">
        <v>0</v>
      </c>
      <c r="J18" s="2">
        <v>0</v>
      </c>
      <c r="K18" s="2">
        <v>0</v>
      </c>
      <c r="L18" s="3">
        <f>SUM(B18:K18)</f>
        <v>2574.5499999999997</v>
      </c>
      <c r="M18" s="8"/>
      <c r="N18" s="8"/>
    </row>
    <row r="19" spans="1:28" s="7" customFormat="1" ht="44.25" customHeight="1">
      <c r="A19" s="6" t="s">
        <v>32</v>
      </c>
      <c r="B19" s="2">
        <f>2985691.1+901678.71</f>
        <v>3887369.81</v>
      </c>
      <c r="C19" s="2">
        <v>26173.57</v>
      </c>
      <c r="D19" s="2">
        <v>90000</v>
      </c>
      <c r="E19" s="2">
        <v>50000</v>
      </c>
      <c r="F19" s="2">
        <v>0</v>
      </c>
      <c r="G19" s="2">
        <v>0</v>
      </c>
      <c r="H19" s="2">
        <v>766256.62</v>
      </c>
      <c r="I19" s="2">
        <v>0</v>
      </c>
      <c r="J19" s="2">
        <v>0</v>
      </c>
      <c r="K19" s="2">
        <v>0</v>
      </c>
      <c r="L19" s="3">
        <v>4819800</v>
      </c>
      <c r="M19" s="8"/>
      <c r="N19" s="8"/>
    </row>
    <row r="20" spans="1:28" s="7" customFormat="1" ht="62.25" customHeight="1">
      <c r="A20" s="5" t="s">
        <v>33</v>
      </c>
      <c r="B20" s="2">
        <v>2388770.7000000002</v>
      </c>
      <c r="C20" s="2">
        <v>44885</v>
      </c>
      <c r="D20" s="2">
        <v>8280144.8600000003</v>
      </c>
      <c r="E20" s="2">
        <v>41419.18</v>
      </c>
      <c r="F20" s="2">
        <v>71861.59</v>
      </c>
      <c r="G20" s="2">
        <v>0</v>
      </c>
      <c r="H20" s="2">
        <v>672918.67</v>
      </c>
      <c r="I20" s="2">
        <v>0</v>
      </c>
      <c r="J20" s="2">
        <v>0</v>
      </c>
      <c r="K20" s="2">
        <v>0</v>
      </c>
      <c r="L20" s="3">
        <v>11500000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8" s="7" customFormat="1" ht="47.25" customHeight="1">
      <c r="A21" s="5" t="s">
        <v>51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3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7" customFormat="1" ht="47.25" customHeight="1">
      <c r="A22" s="5" t="s">
        <v>52</v>
      </c>
      <c r="B22" s="2">
        <v>4892.93</v>
      </c>
      <c r="C22" s="2">
        <v>452.52</v>
      </c>
      <c r="D22" s="2">
        <v>186.41</v>
      </c>
      <c r="E22" s="2">
        <v>93.21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3">
        <f>SUM(B22:K22)</f>
        <v>5625.0700000000006</v>
      </c>
      <c r="M22" s="8"/>
      <c r="N22" s="8"/>
      <c r="AB22" s="8"/>
    </row>
    <row r="23" spans="1:28" s="7" customFormat="1" ht="47.25" customHeight="1">
      <c r="A23" s="5" t="s">
        <v>53</v>
      </c>
      <c r="B23" s="2">
        <v>3151.35</v>
      </c>
      <c r="C23" s="2">
        <v>291.45</v>
      </c>
      <c r="D23" s="2">
        <v>120.06</v>
      </c>
      <c r="E23" s="2">
        <v>60.04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3">
        <v>3622.8999999999996</v>
      </c>
      <c r="M23" s="8"/>
      <c r="N23" s="8"/>
    </row>
    <row r="24" spans="1:28" s="7" customFormat="1" ht="117" customHeight="1">
      <c r="A24" s="5" t="s">
        <v>34</v>
      </c>
      <c r="B24" s="2">
        <v>1100000</v>
      </c>
      <c r="C24" s="2">
        <v>0</v>
      </c>
      <c r="D24" s="2">
        <v>326000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3">
        <v>1426000</v>
      </c>
      <c r="M24" s="8"/>
      <c r="N24" s="8"/>
    </row>
    <row r="25" spans="1:28" s="7" customFormat="1" ht="198.75" customHeight="1">
      <c r="A25" s="5" t="s">
        <v>36</v>
      </c>
      <c r="B25" s="2">
        <v>651145.9</v>
      </c>
      <c r="C25" s="2">
        <v>0</v>
      </c>
      <c r="D25" s="2">
        <v>20000</v>
      </c>
      <c r="E25" s="2">
        <v>60000</v>
      </c>
      <c r="F25" s="2">
        <v>0</v>
      </c>
      <c r="G25" s="2">
        <v>0</v>
      </c>
      <c r="H25" s="2">
        <v>30600</v>
      </c>
      <c r="I25" s="2">
        <v>0</v>
      </c>
      <c r="J25" s="2">
        <v>240000</v>
      </c>
      <c r="K25" s="2">
        <v>0</v>
      </c>
      <c r="L25" s="4">
        <f>SUM(B25:K25)</f>
        <v>1001745.9</v>
      </c>
      <c r="M25" s="8"/>
      <c r="N25" s="8"/>
    </row>
    <row r="26" spans="1:28" s="7" customFormat="1" ht="30" customHeight="1">
      <c r="A26" s="5" t="s">
        <v>37</v>
      </c>
      <c r="B26" s="2">
        <v>25985092</v>
      </c>
      <c r="C26" s="2">
        <v>817123</v>
      </c>
      <c r="D26" s="2">
        <v>216000</v>
      </c>
      <c r="E26" s="2">
        <v>703795</v>
      </c>
      <c r="F26" s="2">
        <v>199840</v>
      </c>
      <c r="G26" s="2">
        <v>18000</v>
      </c>
      <c r="H26" s="2">
        <v>61600</v>
      </c>
      <c r="I26" s="2">
        <v>0</v>
      </c>
      <c r="J26" s="2">
        <v>3014150</v>
      </c>
      <c r="K26" s="2">
        <v>56000</v>
      </c>
      <c r="L26" s="3">
        <v>31071600</v>
      </c>
      <c r="M26" s="8"/>
      <c r="N26" s="8"/>
    </row>
    <row r="27" spans="1:28" ht="45">
      <c r="A27" s="17" t="s">
        <v>45</v>
      </c>
      <c r="B27" s="22">
        <v>20373237</v>
      </c>
      <c r="C27" s="22">
        <v>801123</v>
      </c>
      <c r="D27" s="22">
        <v>200000</v>
      </c>
      <c r="E27" s="22">
        <v>687795</v>
      </c>
      <c r="F27" s="22">
        <v>183840</v>
      </c>
      <c r="G27" s="2">
        <v>2000</v>
      </c>
      <c r="H27" s="22">
        <v>45600</v>
      </c>
      <c r="I27" s="2">
        <v>0</v>
      </c>
      <c r="J27" s="2">
        <v>2390950</v>
      </c>
      <c r="K27" s="2">
        <v>40000</v>
      </c>
      <c r="L27" s="3">
        <v>24724545</v>
      </c>
      <c r="M27" s="8"/>
      <c r="N27" s="8"/>
    </row>
    <row r="28" spans="1:28" ht="45">
      <c r="A28" s="17" t="s">
        <v>39</v>
      </c>
      <c r="B28" s="22">
        <v>462600</v>
      </c>
      <c r="C28" s="2">
        <v>2000</v>
      </c>
      <c r="D28" s="2">
        <v>2000</v>
      </c>
      <c r="E28" s="2">
        <v>2000</v>
      </c>
      <c r="F28" s="2">
        <v>2000</v>
      </c>
      <c r="G28" s="2">
        <v>2000</v>
      </c>
      <c r="H28" s="2">
        <v>2000</v>
      </c>
      <c r="I28" s="2">
        <v>0</v>
      </c>
      <c r="J28" s="2">
        <v>54300</v>
      </c>
      <c r="K28" s="2">
        <v>2000</v>
      </c>
      <c r="L28" s="3">
        <v>530900</v>
      </c>
      <c r="M28" s="8"/>
      <c r="N28" s="8"/>
    </row>
    <row r="29" spans="1:28" ht="60">
      <c r="A29" s="17" t="s">
        <v>40</v>
      </c>
      <c r="B29" s="22">
        <v>616800</v>
      </c>
      <c r="C29" s="2">
        <v>2000</v>
      </c>
      <c r="D29" s="2">
        <v>2000</v>
      </c>
      <c r="E29" s="2">
        <v>2000</v>
      </c>
      <c r="F29" s="2">
        <v>2000</v>
      </c>
      <c r="G29" s="2">
        <v>2000</v>
      </c>
      <c r="H29" s="2">
        <v>2000</v>
      </c>
      <c r="I29" s="2">
        <v>0</v>
      </c>
      <c r="J29" s="2">
        <v>72400</v>
      </c>
      <c r="K29" s="2">
        <v>2000</v>
      </c>
      <c r="L29" s="3">
        <v>703200</v>
      </c>
      <c r="M29" s="8"/>
      <c r="N29" s="8"/>
    </row>
    <row r="30" spans="1:28" ht="45">
      <c r="A30" s="17" t="s">
        <v>46</v>
      </c>
      <c r="B30" s="22">
        <v>462600</v>
      </c>
      <c r="C30" s="2">
        <v>2000</v>
      </c>
      <c r="D30" s="2">
        <v>2000</v>
      </c>
      <c r="E30" s="2">
        <v>2000</v>
      </c>
      <c r="F30" s="2">
        <v>2000</v>
      </c>
      <c r="G30" s="2">
        <v>2000</v>
      </c>
      <c r="H30" s="2">
        <v>2000</v>
      </c>
      <c r="I30" s="2">
        <v>0</v>
      </c>
      <c r="J30" s="2">
        <v>54300</v>
      </c>
      <c r="K30" s="2">
        <v>2000</v>
      </c>
      <c r="L30" s="3">
        <v>530900</v>
      </c>
      <c r="M30" s="8"/>
      <c r="N30" s="8"/>
    </row>
    <row r="31" spans="1:28" ht="45">
      <c r="A31" s="17" t="s">
        <v>47</v>
      </c>
      <c r="B31" s="22">
        <v>1109700</v>
      </c>
      <c r="C31" s="2">
        <v>2000</v>
      </c>
      <c r="D31" s="2">
        <v>2000</v>
      </c>
      <c r="E31" s="2">
        <v>2000</v>
      </c>
      <c r="F31" s="2">
        <v>2000</v>
      </c>
      <c r="G31" s="2">
        <v>2000</v>
      </c>
      <c r="H31" s="2">
        <v>2000</v>
      </c>
      <c r="I31" s="2">
        <v>0</v>
      </c>
      <c r="J31" s="2">
        <v>112600</v>
      </c>
      <c r="K31" s="2">
        <v>2000</v>
      </c>
      <c r="L31" s="3">
        <v>1236300</v>
      </c>
      <c r="M31" s="8"/>
      <c r="N31" s="8"/>
    </row>
    <row r="32" spans="1:28" ht="45">
      <c r="A32" s="17" t="s">
        <v>48</v>
      </c>
      <c r="B32" s="22">
        <v>1109755</v>
      </c>
      <c r="C32" s="2">
        <v>2000</v>
      </c>
      <c r="D32" s="2">
        <v>2000</v>
      </c>
      <c r="E32" s="2">
        <v>2000</v>
      </c>
      <c r="F32" s="2">
        <v>2000</v>
      </c>
      <c r="G32" s="2">
        <v>2000</v>
      </c>
      <c r="H32" s="2">
        <v>2000</v>
      </c>
      <c r="I32" s="2">
        <v>0</v>
      </c>
      <c r="J32" s="2">
        <v>112600</v>
      </c>
      <c r="K32" s="2">
        <v>2000</v>
      </c>
      <c r="L32" s="3">
        <v>1236355</v>
      </c>
      <c r="M32" s="8"/>
      <c r="N32" s="8"/>
    </row>
    <row r="33" spans="1:14" ht="45">
      <c r="A33" s="17" t="s">
        <v>41</v>
      </c>
      <c r="B33" s="22">
        <v>411200</v>
      </c>
      <c r="C33" s="2">
        <v>2000</v>
      </c>
      <c r="D33" s="2">
        <v>2000</v>
      </c>
      <c r="E33" s="2">
        <v>2000</v>
      </c>
      <c r="F33" s="2">
        <v>2000</v>
      </c>
      <c r="G33" s="2">
        <v>2000</v>
      </c>
      <c r="H33" s="2">
        <v>2000</v>
      </c>
      <c r="I33" s="2">
        <v>0</v>
      </c>
      <c r="J33" s="2">
        <v>48200</v>
      </c>
      <c r="K33" s="2">
        <v>2000</v>
      </c>
      <c r="L33" s="3">
        <v>473400</v>
      </c>
      <c r="M33" s="8"/>
      <c r="N33" s="8"/>
    </row>
    <row r="34" spans="1:14" ht="30">
      <c r="A34" s="17" t="s">
        <v>42</v>
      </c>
      <c r="B34" s="22">
        <v>616800</v>
      </c>
      <c r="C34" s="2">
        <v>2000</v>
      </c>
      <c r="D34" s="2">
        <v>2000</v>
      </c>
      <c r="E34" s="2">
        <v>2000</v>
      </c>
      <c r="F34" s="2">
        <v>2000</v>
      </c>
      <c r="G34" s="2">
        <v>2000</v>
      </c>
      <c r="H34" s="2">
        <v>2000</v>
      </c>
      <c r="I34" s="2">
        <v>0</v>
      </c>
      <c r="J34" s="2">
        <v>72300</v>
      </c>
      <c r="K34" s="2">
        <v>2000</v>
      </c>
      <c r="L34" s="3">
        <v>703100</v>
      </c>
      <c r="M34" s="8"/>
      <c r="N34" s="8"/>
    </row>
    <row r="35" spans="1:14" ht="60">
      <c r="A35" s="17" t="s">
        <v>43</v>
      </c>
      <c r="B35" s="22">
        <v>822400</v>
      </c>
      <c r="C35" s="2">
        <v>2000</v>
      </c>
      <c r="D35" s="2">
        <v>2000</v>
      </c>
      <c r="E35" s="2">
        <v>2000</v>
      </c>
      <c r="F35" s="2">
        <v>2000</v>
      </c>
      <c r="G35" s="2">
        <v>2000</v>
      </c>
      <c r="H35" s="2">
        <v>2000</v>
      </c>
      <c r="I35" s="2">
        <v>0</v>
      </c>
      <c r="J35" s="2">
        <v>96500</v>
      </c>
      <c r="K35" s="2">
        <v>2000</v>
      </c>
      <c r="L35" s="3">
        <v>932900</v>
      </c>
      <c r="M35" s="8"/>
      <c r="N35" s="8"/>
    </row>
  </sheetData>
  <mergeCells count="7">
    <mergeCell ref="G1:L1"/>
    <mergeCell ref="G2:L2"/>
    <mergeCell ref="A8:L8"/>
    <mergeCell ref="A10:A12"/>
    <mergeCell ref="B10:D10"/>
    <mergeCell ref="E10:K10"/>
    <mergeCell ref="L10:L12"/>
  </mergeCells>
  <pageMargins left="0" right="0" top="0.59055118110236227" bottom="0.59055118110236227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view="pageBreakPreview" zoomScale="80" zoomScaleNormal="70" zoomScaleSheetLayoutView="80" workbookViewId="0">
      <pane xSplit="1" ySplit="12" topLeftCell="B13" activePane="bottomRight" state="frozen"/>
      <selection pane="topRight" activeCell="B1" sqref="B1"/>
      <selection pane="bottomLeft" activeCell="A7" sqref="A7"/>
      <selection pane="bottomRight" activeCell="A17" sqref="A17"/>
    </sheetView>
  </sheetViews>
  <sheetFormatPr defaultColWidth="9.140625" defaultRowHeight="14.25"/>
  <cols>
    <col min="1" max="1" width="69.85546875" style="14" customWidth="1"/>
    <col min="2" max="2" width="16.85546875" style="15" customWidth="1"/>
    <col min="3" max="3" width="17" style="15" customWidth="1"/>
    <col min="4" max="4" width="16.42578125" style="15" customWidth="1"/>
    <col min="5" max="6" width="15.140625" style="15" customWidth="1"/>
    <col min="7" max="7" width="13.140625" style="15" customWidth="1"/>
    <col min="8" max="8" width="15.42578125" style="15" customWidth="1"/>
    <col min="9" max="9" width="10.28515625" style="15" customWidth="1"/>
    <col min="10" max="10" width="16.7109375" style="15" customWidth="1"/>
    <col min="11" max="11" width="15.7109375" style="15" customWidth="1"/>
    <col min="12" max="12" width="19" style="15" customWidth="1"/>
    <col min="13" max="13" width="13.7109375" style="15" bestFit="1" customWidth="1"/>
    <col min="14" max="14" width="9.140625" style="15"/>
    <col min="15" max="15" width="15.7109375" style="15" customWidth="1"/>
    <col min="16" max="27" width="9.140625" style="15"/>
    <col min="28" max="28" width="16.42578125" style="15" customWidth="1"/>
    <col min="29" max="16384" width="9.140625" style="15"/>
  </cols>
  <sheetData>
    <row r="1" spans="1:14" s="10" customFormat="1" ht="18.75">
      <c r="A1" s="9"/>
      <c r="B1" s="7"/>
      <c r="C1" s="7"/>
      <c r="D1" s="7"/>
      <c r="E1" s="7"/>
      <c r="F1" s="7"/>
      <c r="G1" s="30" t="s">
        <v>12</v>
      </c>
      <c r="H1" s="30"/>
      <c r="I1" s="30"/>
      <c r="J1" s="30"/>
      <c r="K1" s="30"/>
      <c r="L1" s="30"/>
    </row>
    <row r="2" spans="1:14" s="10" customFormat="1" ht="18.75" customHeight="1">
      <c r="A2" s="9"/>
      <c r="B2" s="7"/>
      <c r="C2" s="7"/>
      <c r="D2" s="7"/>
      <c r="E2" s="7"/>
      <c r="F2" s="7"/>
      <c r="G2" s="31" t="s">
        <v>13</v>
      </c>
      <c r="H2" s="31"/>
      <c r="I2" s="31"/>
      <c r="J2" s="31"/>
      <c r="K2" s="31"/>
      <c r="L2" s="31"/>
    </row>
    <row r="3" spans="1:14" s="10" customFormat="1" ht="18.75">
      <c r="A3" s="9"/>
      <c r="B3" s="7"/>
      <c r="C3" s="7"/>
      <c r="D3" s="7"/>
      <c r="E3" s="7"/>
      <c r="F3" s="7"/>
      <c r="G3" s="11"/>
      <c r="H3" s="11"/>
      <c r="I3" s="11"/>
      <c r="J3" s="11"/>
      <c r="K3" s="11"/>
      <c r="L3" s="7"/>
    </row>
    <row r="4" spans="1:14" s="10" customFormat="1" ht="18.75">
      <c r="A4" s="9"/>
      <c r="B4" s="7"/>
      <c r="C4" s="7"/>
      <c r="D4" s="7"/>
      <c r="E4" s="7"/>
      <c r="F4" s="7"/>
      <c r="G4" s="12"/>
      <c r="H4" s="12"/>
      <c r="I4" s="12"/>
      <c r="J4" s="12"/>
      <c r="K4" s="13" t="s">
        <v>14</v>
      </c>
      <c r="L4" s="7"/>
    </row>
    <row r="5" spans="1:14" s="10" customFormat="1" ht="18.75">
      <c r="A5" s="9"/>
      <c r="B5" s="7"/>
      <c r="C5" s="7"/>
      <c r="D5" s="7"/>
      <c r="E5" s="7"/>
      <c r="F5" s="7"/>
      <c r="G5" s="11"/>
      <c r="H5" s="11"/>
      <c r="I5" s="11"/>
      <c r="J5" s="11"/>
      <c r="K5" s="11"/>
      <c r="L5" s="7"/>
    </row>
    <row r="6" spans="1:14" s="10" customFormat="1" ht="18.75">
      <c r="A6" s="9"/>
      <c r="B6" s="7"/>
      <c r="C6" s="7"/>
      <c r="D6" s="7"/>
      <c r="E6" s="7"/>
      <c r="F6" s="7"/>
      <c r="G6" s="11" t="s">
        <v>15</v>
      </c>
      <c r="H6" s="12"/>
      <c r="I6" s="12"/>
      <c r="J6" s="11" t="s">
        <v>16</v>
      </c>
      <c r="K6" s="11"/>
      <c r="L6" s="7"/>
    </row>
    <row r="8" spans="1:14" s="7" customFormat="1" ht="41.25" customHeight="1">
      <c r="A8" s="29" t="s">
        <v>38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4" s="7" customFormat="1" ht="15">
      <c r="A9" s="9"/>
    </row>
    <row r="10" spans="1:14" s="9" customFormat="1" ht="50.25" customHeight="1">
      <c r="A10" s="32" t="s">
        <v>18</v>
      </c>
      <c r="B10" s="32" t="s">
        <v>44</v>
      </c>
      <c r="C10" s="32"/>
      <c r="D10" s="32"/>
      <c r="E10" s="32" t="s">
        <v>0</v>
      </c>
      <c r="F10" s="32"/>
      <c r="G10" s="32"/>
      <c r="H10" s="32"/>
      <c r="I10" s="32"/>
      <c r="J10" s="32"/>
      <c r="K10" s="32"/>
      <c r="L10" s="33" t="s">
        <v>1</v>
      </c>
    </row>
    <row r="11" spans="1:14" s="7" customFormat="1" ht="147.75" customHeight="1">
      <c r="A11" s="32"/>
      <c r="B11" s="18" t="s">
        <v>19</v>
      </c>
      <c r="C11" s="18" t="s">
        <v>20</v>
      </c>
      <c r="D11" s="18" t="s">
        <v>21</v>
      </c>
      <c r="E11" s="18" t="s">
        <v>22</v>
      </c>
      <c r="F11" s="18" t="s">
        <v>23</v>
      </c>
      <c r="G11" s="18" t="s">
        <v>24</v>
      </c>
      <c r="H11" s="18" t="s">
        <v>25</v>
      </c>
      <c r="I11" s="18" t="s">
        <v>26</v>
      </c>
      <c r="J11" s="18" t="s">
        <v>27</v>
      </c>
      <c r="K11" s="18" t="s">
        <v>28</v>
      </c>
      <c r="L11" s="33"/>
    </row>
    <row r="12" spans="1:14" s="7" customFormat="1" ht="28.5" customHeight="1">
      <c r="A12" s="32"/>
      <c r="B12" s="21" t="s">
        <v>2</v>
      </c>
      <c r="C12" s="2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1" t="s">
        <v>9</v>
      </c>
      <c r="J12" s="21" t="s">
        <v>10</v>
      </c>
      <c r="K12" s="1" t="s">
        <v>11</v>
      </c>
      <c r="L12" s="33"/>
    </row>
    <row r="13" spans="1:14" s="16" customFormat="1" ht="30.75" customHeight="1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20" t="s">
        <v>17</v>
      </c>
    </row>
    <row r="14" spans="1:14" s="7" customFormat="1" ht="88.5" customHeight="1">
      <c r="A14" s="5" t="s">
        <v>35</v>
      </c>
      <c r="B14" s="2">
        <v>63779.62</v>
      </c>
      <c r="C14" s="2">
        <v>1435.9</v>
      </c>
      <c r="D14" s="2">
        <v>0</v>
      </c>
      <c r="E14" s="2">
        <v>0</v>
      </c>
      <c r="F14" s="2">
        <v>0</v>
      </c>
      <c r="G14" s="2">
        <v>0</v>
      </c>
      <c r="H14" s="2">
        <v>1835.68</v>
      </c>
      <c r="I14" s="2">
        <v>0</v>
      </c>
      <c r="J14" s="2">
        <v>0</v>
      </c>
      <c r="K14" s="2">
        <v>0</v>
      </c>
      <c r="L14" s="3">
        <v>67051.199999999997</v>
      </c>
      <c r="M14" s="8"/>
      <c r="N14" s="8"/>
    </row>
    <row r="15" spans="1:14" s="7" customFormat="1" ht="73.5" customHeight="1">
      <c r="A15" s="5" t="s">
        <v>29</v>
      </c>
      <c r="B15" s="2">
        <v>453199.73</v>
      </c>
      <c r="C15" s="2">
        <v>0</v>
      </c>
      <c r="D15" s="2">
        <v>4500000</v>
      </c>
      <c r="E15" s="2">
        <v>43380.27</v>
      </c>
      <c r="F15" s="2">
        <v>0</v>
      </c>
      <c r="G15" s="2">
        <v>0</v>
      </c>
      <c r="H15" s="2">
        <v>3420</v>
      </c>
      <c r="I15" s="2">
        <v>0</v>
      </c>
      <c r="J15" s="2">
        <v>0</v>
      </c>
      <c r="K15" s="2">
        <v>0</v>
      </c>
      <c r="L15" s="3">
        <v>5000000</v>
      </c>
      <c r="M15" s="8"/>
      <c r="N15" s="8"/>
    </row>
    <row r="16" spans="1:14" s="7" customFormat="1" ht="78" customHeight="1">
      <c r="A16" s="5" t="s">
        <v>30</v>
      </c>
      <c r="B16" s="2">
        <v>2781222.82</v>
      </c>
      <c r="C16" s="2">
        <v>339506.12</v>
      </c>
      <c r="D16" s="2">
        <v>204271.06</v>
      </c>
      <c r="E16" s="2">
        <v>70000</v>
      </c>
      <c r="F16" s="2">
        <v>0</v>
      </c>
      <c r="G16" s="2">
        <v>0</v>
      </c>
      <c r="H16" s="2">
        <v>105000</v>
      </c>
      <c r="I16" s="2">
        <v>0</v>
      </c>
      <c r="J16" s="2">
        <v>0</v>
      </c>
      <c r="K16" s="2">
        <v>0</v>
      </c>
      <c r="L16" s="3">
        <v>3500000</v>
      </c>
      <c r="M16" s="8"/>
      <c r="N16" s="8"/>
    </row>
    <row r="17" spans="1:28" s="7" customFormat="1" ht="118.5" customHeight="1">
      <c r="A17" s="6" t="s">
        <v>31</v>
      </c>
      <c r="B17" s="2">
        <v>614463.82999999996</v>
      </c>
      <c r="C17" s="2">
        <v>0</v>
      </c>
      <c r="D17" s="2">
        <v>8000000</v>
      </c>
      <c r="E17" s="2">
        <v>7036.37</v>
      </c>
      <c r="F17" s="2">
        <v>0</v>
      </c>
      <c r="G17" s="2">
        <v>0</v>
      </c>
      <c r="H17" s="2">
        <v>32199.8</v>
      </c>
      <c r="I17" s="2">
        <v>0</v>
      </c>
      <c r="J17" s="2">
        <v>0</v>
      </c>
      <c r="K17" s="2">
        <v>0</v>
      </c>
      <c r="L17" s="3">
        <v>8653700</v>
      </c>
      <c r="M17" s="8"/>
      <c r="N17" s="8"/>
    </row>
    <row r="18" spans="1:28" s="7" customFormat="1" ht="125.25" customHeight="1">
      <c r="A18" s="6" t="s">
        <v>49</v>
      </c>
      <c r="B18" s="2">
        <v>749.48</v>
      </c>
      <c r="C18" s="2">
        <v>0</v>
      </c>
      <c r="D18" s="2">
        <v>1808.05</v>
      </c>
      <c r="E18" s="2">
        <v>15.75</v>
      </c>
      <c r="F18" s="2">
        <v>0</v>
      </c>
      <c r="G18" s="2">
        <v>0</v>
      </c>
      <c r="H18" s="2">
        <v>1.27</v>
      </c>
      <c r="I18" s="2">
        <v>0</v>
      </c>
      <c r="J18" s="2">
        <v>0</v>
      </c>
      <c r="K18" s="2">
        <v>0</v>
      </c>
      <c r="L18" s="3">
        <f>SUM(B18:K18)</f>
        <v>2574.5499999999997</v>
      </c>
      <c r="M18" s="8"/>
      <c r="N18" s="8"/>
    </row>
    <row r="19" spans="1:28" s="7" customFormat="1" ht="44.25" customHeight="1">
      <c r="A19" s="6" t="s">
        <v>32</v>
      </c>
      <c r="B19" s="2">
        <f>2985691.1+901678.71</f>
        <v>3887369.81</v>
      </c>
      <c r="C19" s="2">
        <v>26173.57</v>
      </c>
      <c r="D19" s="2">
        <v>90000</v>
      </c>
      <c r="E19" s="2">
        <v>50000</v>
      </c>
      <c r="F19" s="2">
        <v>0</v>
      </c>
      <c r="G19" s="2">
        <v>0</v>
      </c>
      <c r="H19" s="2">
        <v>766256.62</v>
      </c>
      <c r="I19" s="2">
        <v>0</v>
      </c>
      <c r="J19" s="2">
        <v>0</v>
      </c>
      <c r="K19" s="2">
        <v>0</v>
      </c>
      <c r="L19" s="3">
        <v>4819800</v>
      </c>
      <c r="M19" s="8"/>
      <c r="N19" s="8"/>
    </row>
    <row r="20" spans="1:28" s="7" customFormat="1" ht="62.25" customHeight="1">
      <c r="A20" s="5" t="s">
        <v>33</v>
      </c>
      <c r="B20" s="27">
        <v>2388770.7000000002</v>
      </c>
      <c r="C20" s="27">
        <v>44885</v>
      </c>
      <c r="D20" s="27">
        <v>8280144.8600000003</v>
      </c>
      <c r="E20" s="27">
        <v>41419.18</v>
      </c>
      <c r="F20" s="27">
        <v>71861.59</v>
      </c>
      <c r="G20" s="27">
        <v>0</v>
      </c>
      <c r="H20" s="27">
        <v>672918.67</v>
      </c>
      <c r="I20" s="27">
        <v>0</v>
      </c>
      <c r="J20" s="27">
        <v>0</v>
      </c>
      <c r="K20" s="27">
        <v>0</v>
      </c>
      <c r="L20" s="3">
        <v>11500000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8" s="7" customFormat="1" ht="47.25" customHeight="1">
      <c r="A21" s="25" t="s">
        <v>50</v>
      </c>
      <c r="B21" s="2">
        <v>3499.6660000000002</v>
      </c>
      <c r="C21" s="2">
        <v>323.66399999999999</v>
      </c>
      <c r="D21" s="2">
        <v>133.33000000000001</v>
      </c>
      <c r="E21" s="2">
        <v>66.674000000000007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6">
        <v>4023.33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7" customFormat="1" ht="117" customHeight="1">
      <c r="A22" s="5" t="s">
        <v>34</v>
      </c>
      <c r="B22" s="28">
        <v>1100000</v>
      </c>
      <c r="C22" s="28">
        <v>0</v>
      </c>
      <c r="D22" s="28">
        <v>326000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3">
        <v>1426000</v>
      </c>
      <c r="M22" s="8"/>
      <c r="N22" s="8"/>
    </row>
    <row r="23" spans="1:28" s="7" customFormat="1" ht="198.75" customHeight="1">
      <c r="A23" s="5" t="s">
        <v>36</v>
      </c>
      <c r="B23" s="2">
        <v>651145.9</v>
      </c>
      <c r="C23" s="2">
        <v>0</v>
      </c>
      <c r="D23" s="2">
        <v>20000</v>
      </c>
      <c r="E23" s="2">
        <v>60000</v>
      </c>
      <c r="F23" s="2">
        <v>0</v>
      </c>
      <c r="G23" s="2">
        <v>0</v>
      </c>
      <c r="H23" s="2">
        <v>30600</v>
      </c>
      <c r="I23" s="2">
        <v>0</v>
      </c>
      <c r="J23" s="2">
        <v>240000</v>
      </c>
      <c r="K23" s="2">
        <v>0</v>
      </c>
      <c r="L23" s="4">
        <f>SUM(B23:K23)</f>
        <v>1001745.9</v>
      </c>
      <c r="M23" s="8"/>
      <c r="N23" s="8"/>
    </row>
    <row r="24" spans="1:28" s="7" customFormat="1" ht="30" customHeight="1">
      <c r="A24" s="5" t="s">
        <v>37</v>
      </c>
      <c r="B24" s="2">
        <v>25985092</v>
      </c>
      <c r="C24" s="2">
        <v>817123</v>
      </c>
      <c r="D24" s="2">
        <v>216000</v>
      </c>
      <c r="E24" s="2">
        <v>703795</v>
      </c>
      <c r="F24" s="2">
        <v>199840</v>
      </c>
      <c r="G24" s="2">
        <v>18000</v>
      </c>
      <c r="H24" s="2">
        <v>61600</v>
      </c>
      <c r="I24" s="2">
        <v>0</v>
      </c>
      <c r="J24" s="2">
        <v>3014150</v>
      </c>
      <c r="K24" s="2">
        <v>56000</v>
      </c>
      <c r="L24" s="3">
        <v>31071600</v>
      </c>
      <c r="M24" s="8"/>
      <c r="N24" s="8"/>
    </row>
    <row r="25" spans="1:28" ht="45">
      <c r="A25" s="17" t="s">
        <v>45</v>
      </c>
      <c r="B25" s="22">
        <v>20373237</v>
      </c>
      <c r="C25" s="22">
        <v>801123</v>
      </c>
      <c r="D25" s="22">
        <v>200000</v>
      </c>
      <c r="E25" s="22">
        <v>687795</v>
      </c>
      <c r="F25" s="22">
        <v>183840</v>
      </c>
      <c r="G25" s="2">
        <v>2000</v>
      </c>
      <c r="H25" s="22">
        <v>45600</v>
      </c>
      <c r="I25" s="2">
        <v>0</v>
      </c>
      <c r="J25" s="2">
        <v>2390950</v>
      </c>
      <c r="K25" s="2">
        <v>40000</v>
      </c>
      <c r="L25" s="3">
        <v>24724545</v>
      </c>
      <c r="M25" s="8"/>
      <c r="N25" s="8"/>
    </row>
    <row r="26" spans="1:28" ht="45">
      <c r="A26" s="17" t="s">
        <v>39</v>
      </c>
      <c r="B26" s="22">
        <v>462600</v>
      </c>
      <c r="C26" s="2">
        <v>2000</v>
      </c>
      <c r="D26" s="2">
        <v>2000</v>
      </c>
      <c r="E26" s="2">
        <v>2000</v>
      </c>
      <c r="F26" s="2">
        <v>2000</v>
      </c>
      <c r="G26" s="2">
        <v>2000</v>
      </c>
      <c r="H26" s="2">
        <v>2000</v>
      </c>
      <c r="I26" s="2">
        <v>0</v>
      </c>
      <c r="J26" s="2">
        <v>54300</v>
      </c>
      <c r="K26" s="2">
        <v>2000</v>
      </c>
      <c r="L26" s="3">
        <v>530900</v>
      </c>
      <c r="M26" s="8"/>
      <c r="N26" s="8"/>
    </row>
    <row r="27" spans="1:28" ht="60">
      <c r="A27" s="17" t="s">
        <v>40</v>
      </c>
      <c r="B27" s="22">
        <v>616800</v>
      </c>
      <c r="C27" s="2">
        <v>2000</v>
      </c>
      <c r="D27" s="2">
        <v>2000</v>
      </c>
      <c r="E27" s="2">
        <v>2000</v>
      </c>
      <c r="F27" s="2">
        <v>2000</v>
      </c>
      <c r="G27" s="2">
        <v>2000</v>
      </c>
      <c r="H27" s="2">
        <v>2000</v>
      </c>
      <c r="I27" s="2">
        <v>0</v>
      </c>
      <c r="J27" s="2">
        <v>72400</v>
      </c>
      <c r="K27" s="2">
        <v>2000</v>
      </c>
      <c r="L27" s="3">
        <v>703200</v>
      </c>
      <c r="M27" s="8"/>
      <c r="N27" s="8"/>
    </row>
    <row r="28" spans="1:28" ht="45">
      <c r="A28" s="17" t="s">
        <v>46</v>
      </c>
      <c r="B28" s="22">
        <v>462600</v>
      </c>
      <c r="C28" s="2">
        <v>2000</v>
      </c>
      <c r="D28" s="2">
        <v>2000</v>
      </c>
      <c r="E28" s="2">
        <v>2000</v>
      </c>
      <c r="F28" s="2">
        <v>2000</v>
      </c>
      <c r="G28" s="2">
        <v>2000</v>
      </c>
      <c r="H28" s="2">
        <v>2000</v>
      </c>
      <c r="I28" s="2">
        <v>0</v>
      </c>
      <c r="J28" s="2">
        <v>54300</v>
      </c>
      <c r="K28" s="2">
        <v>2000</v>
      </c>
      <c r="L28" s="3">
        <v>530900</v>
      </c>
      <c r="M28" s="8"/>
      <c r="N28" s="8"/>
    </row>
    <row r="29" spans="1:28" ht="45">
      <c r="A29" s="17" t="s">
        <v>47</v>
      </c>
      <c r="B29" s="22">
        <v>1109700</v>
      </c>
      <c r="C29" s="2">
        <v>2000</v>
      </c>
      <c r="D29" s="2">
        <v>2000</v>
      </c>
      <c r="E29" s="2">
        <v>2000</v>
      </c>
      <c r="F29" s="2">
        <v>2000</v>
      </c>
      <c r="G29" s="2">
        <v>2000</v>
      </c>
      <c r="H29" s="2">
        <v>2000</v>
      </c>
      <c r="I29" s="2">
        <v>0</v>
      </c>
      <c r="J29" s="2">
        <v>112600</v>
      </c>
      <c r="K29" s="2">
        <v>2000</v>
      </c>
      <c r="L29" s="3">
        <v>1236300</v>
      </c>
      <c r="M29" s="8"/>
      <c r="N29" s="8"/>
    </row>
    <row r="30" spans="1:28" ht="45">
      <c r="A30" s="17" t="s">
        <v>48</v>
      </c>
      <c r="B30" s="22">
        <v>1109755</v>
      </c>
      <c r="C30" s="2">
        <v>2000</v>
      </c>
      <c r="D30" s="2">
        <v>2000</v>
      </c>
      <c r="E30" s="2">
        <v>2000</v>
      </c>
      <c r="F30" s="2">
        <v>2000</v>
      </c>
      <c r="G30" s="2">
        <v>2000</v>
      </c>
      <c r="H30" s="2">
        <v>2000</v>
      </c>
      <c r="I30" s="2">
        <v>0</v>
      </c>
      <c r="J30" s="2">
        <v>112600</v>
      </c>
      <c r="K30" s="2">
        <v>2000</v>
      </c>
      <c r="L30" s="3">
        <v>1236355</v>
      </c>
      <c r="M30" s="8"/>
      <c r="N30" s="8"/>
    </row>
    <row r="31" spans="1:28" ht="45">
      <c r="A31" s="17" t="s">
        <v>41</v>
      </c>
      <c r="B31" s="22">
        <v>411200</v>
      </c>
      <c r="C31" s="2">
        <v>2000</v>
      </c>
      <c r="D31" s="2">
        <v>2000</v>
      </c>
      <c r="E31" s="2">
        <v>2000</v>
      </c>
      <c r="F31" s="2">
        <v>2000</v>
      </c>
      <c r="G31" s="2">
        <v>2000</v>
      </c>
      <c r="H31" s="2">
        <v>2000</v>
      </c>
      <c r="I31" s="2">
        <v>0</v>
      </c>
      <c r="J31" s="2">
        <v>48200</v>
      </c>
      <c r="K31" s="2">
        <v>2000</v>
      </c>
      <c r="L31" s="3">
        <v>473400</v>
      </c>
      <c r="M31" s="8"/>
      <c r="N31" s="8"/>
    </row>
    <row r="32" spans="1:28" ht="30">
      <c r="A32" s="17" t="s">
        <v>42</v>
      </c>
      <c r="B32" s="22">
        <v>616800</v>
      </c>
      <c r="C32" s="2">
        <v>2000</v>
      </c>
      <c r="D32" s="2">
        <v>2000</v>
      </c>
      <c r="E32" s="2">
        <v>2000</v>
      </c>
      <c r="F32" s="2">
        <v>2000</v>
      </c>
      <c r="G32" s="2">
        <v>2000</v>
      </c>
      <c r="H32" s="2">
        <v>2000</v>
      </c>
      <c r="I32" s="2">
        <v>0</v>
      </c>
      <c r="J32" s="2">
        <v>72300</v>
      </c>
      <c r="K32" s="2">
        <v>2000</v>
      </c>
      <c r="L32" s="3">
        <v>703100</v>
      </c>
      <c r="M32" s="8"/>
      <c r="N32" s="8"/>
    </row>
    <row r="33" spans="1:14" ht="60">
      <c r="A33" s="17" t="s">
        <v>43</v>
      </c>
      <c r="B33" s="22">
        <v>822400</v>
      </c>
      <c r="C33" s="2">
        <v>2000</v>
      </c>
      <c r="D33" s="2">
        <v>2000</v>
      </c>
      <c r="E33" s="2">
        <v>2000</v>
      </c>
      <c r="F33" s="2">
        <v>2000</v>
      </c>
      <c r="G33" s="2">
        <v>2000</v>
      </c>
      <c r="H33" s="2">
        <v>2000</v>
      </c>
      <c r="I33" s="2">
        <v>0</v>
      </c>
      <c r="J33" s="2">
        <v>96500</v>
      </c>
      <c r="K33" s="2">
        <v>2000</v>
      </c>
      <c r="L33" s="3">
        <v>932900</v>
      </c>
      <c r="M33" s="8"/>
      <c r="N33" s="8"/>
    </row>
  </sheetData>
  <mergeCells count="7">
    <mergeCell ref="A8:L8"/>
    <mergeCell ref="G1:L1"/>
    <mergeCell ref="G2:L2"/>
    <mergeCell ref="A10:A12"/>
    <mergeCell ref="B10:D10"/>
    <mergeCell ref="E10:K10"/>
    <mergeCell ref="L10:L12"/>
  </mergeCells>
  <pageMargins left="0" right="0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ФБ Нормативы 19.01.2018</vt:lpstr>
      <vt:lpstr>ФБ Нормативы 31.05.2018</vt:lpstr>
      <vt:lpstr>'ФБ Нормативы 19.01.2018'!Заголовки_для_печати</vt:lpstr>
      <vt:lpstr>'ФБ Нормативы 31.05.2018'!Заголовки_для_печати</vt:lpstr>
      <vt:lpstr>'ФБ Нормативы 19.01.2018'!Область_печати</vt:lpstr>
      <vt:lpstr>'ФБ Нормативы 31.05.2018'!Область_печати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Evstigneev</dc:creator>
  <cp:lastModifiedBy>novikovaov</cp:lastModifiedBy>
  <cp:lastPrinted>2018-05-29T13:53:24Z</cp:lastPrinted>
  <dcterms:created xsi:type="dcterms:W3CDTF">2017-12-18T07:31:57Z</dcterms:created>
  <dcterms:modified xsi:type="dcterms:W3CDTF">2018-06-04T12:10:01Z</dcterms:modified>
</cp:coreProperties>
</file>