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5"/>
  </bookViews>
  <sheets>
    <sheet name="УСЗ" sheetId="1" r:id="rId1"/>
    <sheet name="ВНИИ" sheetId="2" r:id="rId2"/>
    <sheet name="Альбрехт на 16 тем" sheetId="6" r:id="rId3"/>
    <sheet name="ННПЦ" sheetId="7" r:id="rId4"/>
    <sheet name="Спиуэк" sheetId="8" r:id="rId5"/>
    <sheet name="ФБ Нормативы " sheetId="9" r:id="rId6"/>
  </sheets>
  <definedNames>
    <definedName name="_xlnm.Print_Titles" localSheetId="2">'Альбрехт на 16 тем'!$10:$11</definedName>
    <definedName name="_xlnm.Print_Titles" localSheetId="0">УСЗ!$10:$13</definedName>
    <definedName name="_xlnm.Print_Titles" localSheetId="5">'ФБ Нормативы '!$10:$13</definedName>
    <definedName name="иные" localSheetId="2">#REF!</definedName>
    <definedName name="иные" localSheetId="3">#REF!</definedName>
    <definedName name="иные" localSheetId="4">#REF!</definedName>
    <definedName name="иные">#REF!</definedName>
    <definedName name="материальные_запасы_основные_средства" localSheetId="2">#REF!</definedName>
    <definedName name="материальные_запасы_основные_средства" localSheetId="3">#REF!</definedName>
    <definedName name="материальные_запасы_основные_средства" localSheetId="4">#REF!</definedName>
    <definedName name="материальные_запасы_основные_средства">#REF!</definedName>
    <definedName name="_xlnm.Print_Area" localSheetId="2">'Альбрехт на 16 тем'!$A$1:$N$28</definedName>
    <definedName name="_xlnm.Print_Area" localSheetId="1">ВНИИ!$A$1:$L$13</definedName>
    <definedName name="_xlnm.Print_Area" localSheetId="0">УСЗ!$A$1:$M$33</definedName>
    <definedName name="_xlnm.Print_Area" localSheetId="5">'ФБ Нормативы '!$A$1:$L$35</definedName>
    <definedName name="оплата_труда" localSheetId="2">#REF!</definedName>
    <definedName name="оплата_труда" localSheetId="3">#REF!</definedName>
    <definedName name="оплата_труда" localSheetId="4">#REF!</definedName>
    <definedName name="оплата_труда">#REF!</definedName>
    <definedName name="Список" localSheetId="2">#REF!</definedName>
    <definedName name="Список" localSheetId="3">#REF!</definedName>
    <definedName name="Список" localSheetId="4">#REF!</definedName>
    <definedName name="Список">#REF!</definedName>
  </definedNames>
  <calcPr calcId="125725"/>
</workbook>
</file>

<file path=xl/calcChain.xml><?xml version="1.0" encoding="utf-8"?>
<calcChain xmlns="http://schemas.openxmlformats.org/spreadsheetml/2006/main">
  <c r="L25" i="9"/>
  <c r="L22" l="1"/>
  <c r="B19"/>
  <c r="L12" i="8" l="1"/>
  <c r="L12" i="7" l="1"/>
  <c r="C12" i="6" l="1"/>
  <c r="H12"/>
  <c r="L12"/>
  <c r="D12"/>
  <c r="B12"/>
  <c r="K12"/>
  <c r="F12"/>
  <c r="J12"/>
  <c r="I12"/>
  <c r="G12"/>
  <c r="M12" l="1"/>
  <c r="E12"/>
  <c r="N12" l="1"/>
</calcChain>
</file>

<file path=xl/sharedStrings.xml><?xml version="1.0" encoding="utf-8"?>
<sst xmlns="http://schemas.openxmlformats.org/spreadsheetml/2006/main" count="203" uniqueCount="115">
  <si>
    <t>Наименование государственной работы</t>
  </si>
  <si>
    <t>Наименование  показателя государственной работы</t>
  </si>
  <si>
    <t>Базовый норматив затрат на общехозяйственные нужды, руб.</t>
  </si>
  <si>
    <t>Базовый норматив затрат на оказание единицы государственной работы, руб.</t>
  </si>
  <si>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</si>
  <si>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</si>
  <si>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</si>
  <si>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</si>
  <si>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</si>
  <si>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</si>
  <si>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</si>
  <si>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</si>
  <si>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</si>
  <si>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</si>
  <si>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Предоставление программного обеспечения, инженерной, вычислительной и информационно-телекоммуникационной инфраструктуры, в том числе на основе "облачных технологий"</t>
  </si>
  <si>
    <t>Количество рабочих станций</t>
  </si>
  <si>
    <t>Количество периферийного и специализированного оборудования, используемого вне рабочих станций</t>
  </si>
  <si>
    <t>Количество телекоммуникационного оборудования</t>
  </si>
  <si>
    <t>Количество программно-аппаратных комплексов информационной безопасности</t>
  </si>
  <si>
    <t>Количество автоматических компьютерных телефонных станций, средств 1Р-телефонии</t>
  </si>
  <si>
    <t>Количество серверного ТО и оборудования ЦОД</t>
  </si>
  <si>
    <t>Количество общесистемного ПО</t>
  </si>
  <si>
    <t>Количество прикладного ПО</t>
  </si>
  <si>
    <t>Осуществление работ по обеспечению требований информационной безопасности</t>
  </si>
  <si>
    <t>Количество ИС обеспечения специальной деятельности</t>
  </si>
  <si>
    <t>Количество центров обработки данных</t>
  </si>
  <si>
    <t>Количество компонентов инфраструктуры электронного правительства</t>
  </si>
  <si>
    <t>Количество компонентов ИТКИ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</si>
  <si>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</si>
  <si>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ИС обеспечения типовой деятельности</t>
  </si>
  <si>
    <t>Количество типовых компонентов ИТКИ</t>
  </si>
  <si>
    <t>Организация содержания и ремонта муниципального жилищного фонда</t>
  </si>
  <si>
    <t>Площадь муниципального жилого фонда</t>
  </si>
  <si>
    <t>УТВЕРЖДАЮ</t>
  </si>
  <si>
    <t>Первый заместитель Министра труда и социальной защиты Российской Федерации</t>
  </si>
  <si>
    <t>А.В. Вовченко</t>
  </si>
  <si>
    <t>"______"</t>
  </si>
  <si>
    <t>20_____ г.</t>
  </si>
  <si>
    <t>Значение базовых нормативных затрат на оказание государственных работ для федерального государственного бюджетного учреждения «Управлением служебными зданиями и материально-техническим обеспечением» Министерства труда и социальной защиты Российской Федерации, на 2018 год</t>
  </si>
  <si>
    <t>13=3+4+4+6+7+8+9+10+11+12</t>
  </si>
  <si>
    <t>Базовый норматив на общехозяйственные нужды, руб.</t>
  </si>
  <si>
    <t>Базовый норматив на оказание единицы государственной работы, руб.</t>
  </si>
  <si>
    <t>Затраты на оплату труда с начислениями на выплаты по оплате труда работников, непосредственно связанных с оказанием i-ой государственной работы</t>
  </si>
  <si>
    <t xml:space="preserve">Затраты на приобретение потребляемых (используемых) в процессе оказания i-ой государственной работы материальных запасов </t>
  </si>
  <si>
    <t xml:space="preserve">Иные затраты, непосредственно связанные с оказанием i-ой государственной работы </t>
  </si>
  <si>
    <t>Затраты на коммунальные услуги для i-ой государственной работы</t>
  </si>
  <si>
    <t>Затраты на содержание объектов недвижимого имущества для i-ой государственной работы</t>
  </si>
  <si>
    <t>Затраты на содержание объектов особо ценного движимого имущества, необходимого для выполнения государственного задания (в том числе затраты на арендные платежи)</t>
  </si>
  <si>
    <t>Затраты на приобретение услуг связи для i-ой государственной работы</t>
  </si>
  <si>
    <t xml:space="preserve">Затраты на приобретение транспортных услуг для i-ой государственной работы </t>
  </si>
  <si>
    <t>Затраты на оплату труда с начислениями на выплаты по оплате труда работников, которые не принимают непосредственного участия в оказании i-ой государственной работы</t>
  </si>
  <si>
    <t>Затраты на прочие общехозяйственные нужды на оказание i-ой государственной работы</t>
  </si>
  <si>
    <t>Государственная экспертиза условий труда в целях оценки качества проведения специальной оценки условий труда</t>
  </si>
  <si>
    <t>Значение базовых нормативных затрат на оказание государственных работ для федерального государственного бюджетного учреждения «Всероссийский научно- исследовательский институт труда» Министерства труда и социальной защиты Российской Федерации, на 2018 год</t>
  </si>
  <si>
    <t>12=2+3+4+5+6+7+8+9+10+11</t>
  </si>
  <si>
    <t>Наименование научно-исследовательских работ</t>
  </si>
  <si>
    <t>Итого:</t>
  </si>
  <si>
    <t xml:space="preserve">Разработка системы (государственного) управления комплексной реабилитацией, в том числе ранней помощью в Российской Федерации </t>
  </si>
  <si>
    <t>Разработка программ повышения квалификации специалистов организаций, осуществляющих деятельность в области комплексной реабилитации и  абилитации детей-инвалидов</t>
  </si>
  <si>
    <t xml:space="preserve">Разработка методических рекомендаций по использованию базового набора МКФ при формировании ИПРА на примере детей инвалидов с последствиями ДЦП </t>
  </si>
  <si>
    <t>Разработка технологии оценки функциональной эффективности протезирования нижних конечностей</t>
  </si>
  <si>
    <t>Разработка унифицированной ассистивной технологии реабилитации инвалидов с дефектами и деформацией стоп. Создание производственно-практического пособия</t>
  </si>
  <si>
    <t>Создание системы управления роботизированной искусственной кистью бионических протезов плеча и предплечья</t>
  </si>
  <si>
    <t>Создание системы автоматического управления бионическим роботизированным протезом голени</t>
  </si>
  <si>
    <t>Разработка технической документации на изготовление современных лечебно- тренировочных протезов голени и бедра по безгипсовой технологии при экспресс-протезировании</t>
  </si>
  <si>
    <t xml:space="preserve">Научное обоснование и разработка нормативного правового регулирования аккредитации организаций, осуществляющих реабилитацию и абилитацию инвалидов </t>
  </si>
  <si>
    <t xml:space="preserve">Разработка статистического инструментария для организации федерального статистического наблюдения за деятельностью федеральных органов исполнительной власти, органов исполнительной власти субъектов Российской Федерации, участвующих </t>
  </si>
  <si>
    <t>Научно-методическое обеспечение проведения государственного мониторинга положения инвалидов и выполнения Конвенции о правах инвалидов (2018 – 2020 годы)</t>
  </si>
  <si>
    <t>Значение базовых нормативных затрат на оказание государственной работы "Прикладные научные исследования в области здравоохранения" для федерального государственного бюджетного учреждения  "Федеральный научный центр реабилитации инвалидов им. Г.А. Альбрехта" Министерства труда и социальной защиты Российской Федерации, на 2018 год</t>
  </si>
  <si>
    <t>Проведение прикладных научных исследований</t>
  </si>
  <si>
    <t>Значение базовых нормативных затрат на оказание государственных работ для федерального государственного бюджетного учреждения «Новокузнецкий научно-практический центр медико-социальной экспертизы и реабилитации инвалидов» Министерства труда и социальной защиты Российской Федерации, на 2018 год</t>
  </si>
  <si>
    <t>Значение базовых нормативных затрат на оказание государственных работ для федерального государственного бюджетного учреждения «Санкт-Петербургский институт усовершенствования врачей-экспертов» Министерства труда и социальной защиты Российской Федерации, на 2018 год</t>
  </si>
  <si>
    <t>Наименование государственной услуги</t>
  </si>
  <si>
    <t>Затраты на оплату труда для работников, непосредственно связанных с оказанием государственной услуги</t>
  </si>
  <si>
    <t>Затраты на приобретение материальных запасов и особо ценного движимого имущества, потребляемого (используемого) в процессе оказания единицы государственной услуги с учетом срока полезного использования (в том числе затраты на арендные платежи)</t>
  </si>
  <si>
    <t>Иные затраты, непосредственно связанные с оказанием государственной услуги</t>
  </si>
  <si>
    <t xml:space="preserve">Затраты на коммунальные услуги </t>
  </si>
  <si>
    <t xml:space="preserve">Затраты на содержание объектов недвижимого имущества, используемого для выполнения государственного задания </t>
  </si>
  <si>
    <t>Затраты на содержание объектов особо ценного движимого имущества, необходимого для выполнения государственного задания</t>
  </si>
  <si>
    <t>Затраты на приобретение услуг связи</t>
  </si>
  <si>
    <t>Затраты на приобретение транспортных услуг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</si>
  <si>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государственной услуги</t>
  </si>
  <si>
    <t>Затраты на прочие общехозяйственные нужды</t>
  </si>
  <si>
    <r>
      <t xml:space="preserve">Ведение информационных ресурсов и баз данных. </t>
    </r>
    <r>
      <rPr>
        <sz val="11"/>
        <color theme="1"/>
        <rFont val="Times New Roman"/>
        <family val="1"/>
        <charset val="204"/>
      </rPr>
      <t>Обеспечение функционирования (ведения) информационного ресурса электронного технологического интернет-портала федеральных учреждений медико-социальной экспертизы</t>
    </r>
  </si>
  <si>
    <r>
      <t xml:space="preserve">Ведение информационных ресурсов и баз данных. </t>
    </r>
    <r>
      <rPr>
        <sz val="11"/>
        <color theme="1"/>
        <rFont val="Times New Roman"/>
        <family val="1"/>
        <charset val="204"/>
      </rPr>
      <t>Обеспечение функционирования (ведения) информационного ресурса для загрузки (оцифровки) архивной информации по инвалидам для специалистов федеральных государственных учреждений медико-социальной экспертизы</t>
    </r>
  </si>
  <si>
    <r>
  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инфраструктуры. </t>
    </r>
    <r>
      <rPr>
        <sz val="11"/>
        <color theme="1"/>
        <rFont val="Times New Roman"/>
        <family val="1"/>
        <charset val="204"/>
      </rPr>
      <t xml:space="preserve">Выполнение работ по обеспечению функционирования автоматизированной информационной системы «Портал учреждений медико-социальной экспертизы, подведомственных Министерству труда и социальной защиты Российской Федерации»
</t>
    </r>
  </si>
  <si>
    <r>
      <t xml:space="preserve">Техническое сопровождение и эксплуатация, вывод из эксплуатации информационных систем и компонентов информационно-телекоммуникационной инфракструктуры. </t>
    </r>
    <r>
      <rPr>
        <sz val="11"/>
        <color theme="1"/>
        <rFont val="Times New Roman"/>
        <family val="1"/>
        <charset val="204"/>
      </rPr>
      <t xml:space="preserve">Выполнение работ по обеспечению функционирования автоматизированной информационной системы «Портал учреждений медико-социальной экспертизы, подведомственных Министерству труда и социальной защиты Российской Федерации» </t>
    </r>
  </si>
  <si>
    <t xml:space="preserve">Осуществление работ по обеспечению требований информационной безопасности.
</t>
  </si>
  <si>
    <t>Cоздание и развитие информационных систем и компонентов информационно-телекоммуникационной инфраструктуры.</t>
  </si>
  <si>
    <t>Осуществление функций Удостоверяющего центра. В том числе :</t>
  </si>
  <si>
    <t>300 ключей и сертификатов</t>
  </si>
  <si>
    <t>1200 сертификатов</t>
  </si>
  <si>
    <t>Изучение уровня и причин инвалидности населения, формирование банка данных о гражданах, прошедших медико-социальную экспертизу и осуществление государственного статистического наблюдения за социально-экономическим положением и демографическим составом инвалидов.</t>
  </si>
  <si>
    <r>
      <t xml:space="preserve">Ведение информационных ресурсов и баз данных. 
</t>
    </r>
    <r>
      <rPr>
        <sz val="11"/>
        <color theme="1"/>
        <rFont val="Times New Roman"/>
        <family val="1"/>
        <charset val="204"/>
      </rPr>
      <t>Выполнение работ по развитию и обеспечению эксплуатации (ведению) Интернет-портала государственной программы Российской Федерации «Доступная среда» (госпрограмма) «Жить вместе» (zhit-vmeste.ru) в соответствии с Технической частью.</t>
    </r>
  </si>
  <si>
    <r>
      <t xml:space="preserve">Ведение информационных ресурсов и баз данных. 
</t>
    </r>
    <r>
      <rPr>
        <sz val="11"/>
        <color theme="1"/>
        <rFont val="Times New Roman"/>
        <family val="1"/>
        <charset val="204"/>
      </rPr>
      <t>Мониторинг формирования субъектами Российской Федерации карт доступности приоритетных объектов и услуг в приоритетных сферах жизнедеятельности инвалидов и других маломобильных групп населения, на предмет их актуальности и функционирования, а также размещения и актуализации субъектами Российской Федерации информации о состоянии доступности приоритетных объектов и услуг на "Карте доступности объектов" интернет -портала "Жить вместе".</t>
    </r>
  </si>
  <si>
    <t>Научно-методическое обеспечение, в том числе:</t>
  </si>
  <si>
    <t>Значение базовых нормативных затрат на оказание государственных работ для Федерального государственноего бюджетного учреждения "Федеральное бюро медико-социальной экспертизы" Министерства труда и социальной защиты Российской Федерации, на 2018 год</t>
  </si>
  <si>
    <t>Разработка критериев оценки качества оказываемых услуг по социальной и профессиональной реабилитации в соответствии с имеющимися методиками</t>
  </si>
  <si>
    <t>Актуализация методических рекомендаций по установлению медицинских показаний и противопоказаний при назначении специалистами медико-социальной экспертизы технических средств реабилитации инвалида и методика их рационального подбора</t>
  </si>
  <si>
    <t>Обобщение итогов реализации пилотного проекта по формированию  системы комплексной реабилитации инвалида, в том числе детей-инвалидов</t>
  </si>
  <si>
    <t>Разработка методических рекомендаций по определению причин инвалидности</t>
  </si>
  <si>
    <t>Разработка методических рекомендаций по определению потребности инвалидов в обеспечении транспортными средствами в индивидуальной программе реабилитации инвалида (ребенка-инвалида), включающих проект медицинских показаний и противопоказаний по их обеспечению</t>
  </si>
  <si>
    <t>Прикладные научные исследования в области здравоохранения, в том числе</t>
  </si>
  <si>
    <t>Базовый норматив затрат, непосредственно связанный с выполнением государственной работы, руб.</t>
  </si>
  <si>
    <t>Базовый норматив затрат, непосредственно связанный с выполнением государственной услуги, руб.</t>
  </si>
  <si>
    <t xml:space="preserve">Базовый норматив на оказание единицы государственной работы, руб. </t>
  </si>
  <si>
    <t>Подготовка научно обоснованных предложений по подготовке законодательных актов в части полномочий  федеральных органов исполнительной власти Российской Федерации, органов государственной власти субъектов Российской Федерации по вопросам организации ранней помощи детям по итогам проведения пилотного проекта по отработке подходов к формированию системы комплексной реабилитации и абилитации инвалидов, в том числе детей-инвалидов.</t>
  </si>
  <si>
    <t>Доклад о мерах по совершенствованию законодательства Российской Федерации, законодательства субъектов Российской Федерации, правоприменительной практике в целях реализации рекомендаций и замечаний Комитета ООН по правам инвалидов в связи с рассмотрение доклада Российской Федерации о ходе выполнения Конвенции о правах инвалидов</t>
  </si>
  <si>
    <t xml:space="preserve"> Ежегодный доклад о результатах мониторинга выполнения федеральными органами исполнительной власти, органами государственной власти субъектов Российской Федерации планов мероприятий («дорожных карт») повышения значений показателей доступности для инвалидов объектов и услуг.
</t>
  </si>
  <si>
    <t>Разработка алгоритмов протезно-ортопедического обеспечения с применением ассистивных цифровых технологий</t>
  </si>
  <si>
    <t>Ежегодный доклад о результатах мониторинга выполнения, органами государственной власти субъектов Российской Федерации планов мероприятий («дорожных карт») повышения доступности в субъектах  для инвалидов различных технологии сопровождаемого проживания инвалидов, в том числе такой технологии как сопровождаемое проживание малых групп инвалидов в отдельных жилых помещениях.</t>
  </si>
  <si>
    <t>Обеспечение деятельности Центра методического и методологического развития комплексной реабилитации и абилитации инвалидов и детей-инвалидов на базе ФГБУ ФБ МСЭ Минтруда России</t>
  </si>
  <si>
    <t>Разработка предложений по проекту законодательного акта, определяющего порядок проведения аккредитации реабилитационных организаций</t>
  </si>
  <si>
    <t>Разработка предложений по нормативно-правововым актам Правительства Российской Федерации, определяющих порядок проведения аккредитации реабилитационных организаций</t>
  </si>
  <si>
    <t>Разработка предложений по проектам ведомственных актов, определяющих порядок проведения аккредитации реабилитационных организаций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</si>
</sst>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0" fontId="9" fillId="0" borderId="0"/>
    <xf numFmtId="0" fontId="12" fillId="0" borderId="0"/>
    <xf numFmtId="0" fontId="12" fillId="0" borderId="0"/>
    <xf numFmtId="0" fontId="21" fillId="0" borderId="0"/>
  </cellStyleXfs>
  <cellXfs count="97">
    <xf numFmtId="0" fontId="0" fillId="0" borderId="0" xfId="0"/>
    <xf numFmtId="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horizontal="center" wrapText="1"/>
    </xf>
    <xf numFmtId="4" fontId="6" fillId="2" borderId="2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/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0" fontId="10" fillId="0" borderId="0" xfId="1" applyFont="1" applyFill="1" applyAlignment="1">
      <alignment horizontal="center"/>
    </xf>
    <xf numFmtId="0" fontId="10" fillId="0" borderId="0" xfId="2" applyFont="1"/>
    <xf numFmtId="0" fontId="10" fillId="3" borderId="0" xfId="2" applyFont="1" applyFill="1"/>
    <xf numFmtId="0" fontId="11" fillId="0" borderId="0" xfId="2" applyFont="1"/>
    <xf numFmtId="0" fontId="10" fillId="0" borderId="3" xfId="2" applyFont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3" fillId="0" borderId="3" xfId="2" applyFont="1" applyBorder="1" applyAlignment="1">
      <alignment horizontal="justify" vertical="center" wrapText="1"/>
    </xf>
    <xf numFmtId="4" fontId="13" fillId="0" borderId="3" xfId="2" applyNumberFormat="1" applyFont="1" applyBorder="1" applyAlignment="1">
      <alignment horizontal="center" vertical="center"/>
    </xf>
    <xf numFmtId="4" fontId="13" fillId="3" borderId="3" xfId="2" applyNumberFormat="1" applyFont="1" applyFill="1" applyBorder="1" applyAlignment="1">
      <alignment horizontal="center" vertical="center"/>
    </xf>
    <xf numFmtId="4" fontId="11" fillId="0" borderId="0" xfId="2" applyNumberFormat="1" applyFont="1"/>
    <xf numFmtId="4" fontId="13" fillId="0" borderId="3" xfId="2" applyNumberFormat="1" applyFont="1" applyFill="1" applyBorder="1" applyAlignment="1">
      <alignment horizontal="center" vertical="center"/>
    </xf>
    <xf numFmtId="4" fontId="11" fillId="0" borderId="0" xfId="2" applyNumberFormat="1" applyFont="1" applyFill="1"/>
    <xf numFmtId="0" fontId="11" fillId="0" borderId="0" xfId="2" applyFont="1" applyFill="1"/>
    <xf numFmtId="0" fontId="13" fillId="0" borderId="3" xfId="2" applyFont="1" applyBorder="1" applyAlignment="1">
      <alignment horizontal="left" vertical="center" wrapText="1"/>
    </xf>
    <xf numFmtId="0" fontId="13" fillId="0" borderId="0" xfId="2" applyFont="1"/>
    <xf numFmtId="0" fontId="13" fillId="3" borderId="0" xfId="2" applyFont="1" applyFill="1"/>
    <xf numFmtId="0" fontId="11" fillId="3" borderId="0" xfId="2" applyFont="1" applyFill="1"/>
    <xf numFmtId="0" fontId="10" fillId="0" borderId="3" xfId="2" applyFont="1" applyBorder="1" applyAlignment="1">
      <alignment horizontal="center" vertical="center" wrapText="1"/>
    </xf>
    <xf numFmtId="0" fontId="10" fillId="0" borderId="0" xfId="1" applyFont="1" applyFill="1" applyAlignment="1"/>
    <xf numFmtId="4" fontId="14" fillId="0" borderId="3" xfId="0" applyNumberFormat="1" applyFont="1" applyBorder="1" applyAlignment="1"/>
    <xf numFmtId="4" fontId="8" fillId="0" borderId="4" xfId="0" applyNumberFormat="1" applyFont="1" applyFill="1" applyBorder="1"/>
    <xf numFmtId="4" fontId="5" fillId="0" borderId="4" xfId="0" applyNumberFormat="1" applyFont="1" applyFill="1" applyBorder="1"/>
    <xf numFmtId="4" fontId="10" fillId="0" borderId="2" xfId="1" applyNumberFormat="1" applyFont="1" applyFill="1" applyBorder="1" applyAlignment="1">
      <alignment horizontal="center" vertical="center" wrapText="1"/>
    </xf>
    <xf numFmtId="4" fontId="18" fillId="0" borderId="2" xfId="1" applyNumberFormat="1" applyFont="1" applyFill="1" applyBorder="1" applyAlignment="1">
      <alignment horizontal="center" vertical="center" wrapText="1"/>
    </xf>
    <xf numFmtId="4" fontId="19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left" vertical="center" wrapText="1"/>
    </xf>
    <xf numFmtId="4" fontId="23" fillId="3" borderId="3" xfId="2" applyNumberFormat="1" applyFont="1" applyFill="1" applyBorder="1" applyAlignment="1">
      <alignment horizontal="center" vertical="center"/>
    </xf>
    <xf numFmtId="4" fontId="23" fillId="0" borderId="3" xfId="2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5">
    <cellStyle name="Normal_1" xfId="4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topLeftCell="A13" zoomScale="80" zoomScaleNormal="100" zoomScaleSheetLayoutView="80" workbookViewId="0">
      <selection activeCell="A34" sqref="A34:XFD36"/>
    </sheetView>
  </sheetViews>
  <sheetFormatPr defaultRowHeight="15"/>
  <cols>
    <col min="1" max="1" width="33.85546875" customWidth="1"/>
    <col min="2" max="2" width="47" customWidth="1"/>
    <col min="3" max="3" width="11.7109375" customWidth="1"/>
    <col min="4" max="4" width="7.28515625" customWidth="1"/>
    <col min="5" max="5" width="7.5703125" customWidth="1"/>
    <col min="6" max="6" width="6.28515625" customWidth="1"/>
    <col min="7" max="7" width="5.7109375" customWidth="1"/>
    <col min="8" max="8" width="8.85546875" customWidth="1"/>
    <col min="9" max="9" width="6.5703125" customWidth="1"/>
    <col min="10" max="10" width="6.7109375" customWidth="1"/>
    <col min="11" max="11" width="9.42578125" customWidth="1"/>
    <col min="12" max="12" width="6" customWidth="1"/>
    <col min="13" max="13" width="17.42578125" customWidth="1"/>
    <col min="14" max="14" width="9.28515625" bestFit="1" customWidth="1"/>
    <col min="15" max="15" width="10.85546875" bestFit="1" customWidth="1"/>
  </cols>
  <sheetData>
    <row r="1" spans="1:15" s="3" customFormat="1" ht="18.75">
      <c r="A1" s="2"/>
      <c r="H1" s="81" t="s">
        <v>33</v>
      </c>
      <c r="I1" s="81"/>
      <c r="J1" s="81"/>
      <c r="K1" s="81"/>
      <c r="L1" s="81"/>
      <c r="M1" s="81"/>
    </row>
    <row r="2" spans="1:15" s="3" customFormat="1" ht="45.75" customHeight="1">
      <c r="A2" s="2"/>
      <c r="H2" s="79" t="s">
        <v>34</v>
      </c>
      <c r="I2" s="79"/>
      <c r="J2" s="79"/>
      <c r="K2" s="79"/>
      <c r="L2" s="79"/>
      <c r="M2" s="79"/>
    </row>
    <row r="3" spans="1:15" s="3" customFormat="1" ht="18.75">
      <c r="A3" s="2"/>
      <c r="H3" s="4"/>
      <c r="I3" s="4"/>
      <c r="J3" s="4"/>
      <c r="K3" s="4"/>
      <c r="L3" s="4"/>
    </row>
    <row r="4" spans="1:15" s="3" customFormat="1" ht="18.75">
      <c r="A4" s="2"/>
      <c r="G4" s="74"/>
      <c r="H4" s="5"/>
      <c r="I4" s="5"/>
      <c r="J4" s="5"/>
      <c r="K4" s="5"/>
      <c r="L4" s="6" t="s">
        <v>35</v>
      </c>
    </row>
    <row r="5" spans="1:15" s="3" customFormat="1" ht="18.75">
      <c r="A5" s="2"/>
      <c r="H5" s="4"/>
      <c r="I5" s="4"/>
      <c r="J5" s="4"/>
      <c r="K5" s="4"/>
      <c r="L5" s="4"/>
    </row>
    <row r="6" spans="1:15" s="3" customFormat="1" ht="18.75">
      <c r="A6" s="2"/>
      <c r="G6" s="4" t="s">
        <v>36</v>
      </c>
      <c r="I6" s="5"/>
      <c r="J6" s="5"/>
      <c r="K6" s="4" t="s">
        <v>37</v>
      </c>
      <c r="L6" s="4"/>
    </row>
    <row r="8" spans="1:15" ht="83.25" customHeight="1">
      <c r="A8" s="78" t="s">
        <v>38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10" spans="1:15" ht="83.25" customHeight="1">
      <c r="A10" s="82" t="s">
        <v>0</v>
      </c>
      <c r="B10" s="82" t="s">
        <v>1</v>
      </c>
      <c r="C10" s="83" t="s">
        <v>104</v>
      </c>
      <c r="D10" s="83"/>
      <c r="E10" s="83"/>
      <c r="F10" s="83" t="s">
        <v>2</v>
      </c>
      <c r="G10" s="83"/>
      <c r="H10" s="83"/>
      <c r="I10" s="83"/>
      <c r="J10" s="83"/>
      <c r="K10" s="83"/>
      <c r="L10" s="83"/>
      <c r="M10" s="84" t="s">
        <v>3</v>
      </c>
    </row>
    <row r="11" spans="1:15">
      <c r="A11" s="82"/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</row>
    <row r="12" spans="1:15" ht="31.5">
      <c r="A12" s="82"/>
      <c r="B12" s="82"/>
      <c r="C12" s="69" t="s">
        <v>4</v>
      </c>
      <c r="D12" s="69" t="s">
        <v>5</v>
      </c>
      <c r="E12" s="69" t="s">
        <v>6</v>
      </c>
      <c r="F12" s="69" t="s">
        <v>7</v>
      </c>
      <c r="G12" s="69" t="s">
        <v>8</v>
      </c>
      <c r="H12" s="69" t="s">
        <v>9</v>
      </c>
      <c r="I12" s="69" t="s">
        <v>10</v>
      </c>
      <c r="J12" s="69" t="s">
        <v>11</v>
      </c>
      <c r="K12" s="69" t="s">
        <v>12</v>
      </c>
      <c r="L12" s="69" t="s">
        <v>13</v>
      </c>
      <c r="M12" s="84"/>
    </row>
    <row r="13" spans="1:15" ht="32.2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 t="s">
        <v>39</v>
      </c>
    </row>
    <row r="14" spans="1:15" ht="15.75">
      <c r="A14" s="77" t="s">
        <v>14</v>
      </c>
      <c r="B14" s="9" t="s">
        <v>15</v>
      </c>
      <c r="C14" s="10">
        <v>4077.69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1">
        <v>4077.69</v>
      </c>
      <c r="O14" s="1"/>
    </row>
    <row r="15" spans="1:15" ht="47.25">
      <c r="A15" s="77"/>
      <c r="B15" s="9" t="s">
        <v>16</v>
      </c>
      <c r="C15" s="10">
        <v>10703.94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1">
        <v>10703.94</v>
      </c>
      <c r="O15" s="1"/>
    </row>
    <row r="16" spans="1:15" ht="31.5">
      <c r="A16" s="77"/>
      <c r="B16" s="9" t="s">
        <v>17</v>
      </c>
      <c r="C16" s="10">
        <v>23786.54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1">
        <v>23786.54</v>
      </c>
      <c r="O16" s="1"/>
    </row>
    <row r="17" spans="1:15" ht="31.5">
      <c r="A17" s="77"/>
      <c r="B17" s="9" t="s">
        <v>18</v>
      </c>
      <c r="C17" s="10">
        <v>190292.31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1">
        <v>190292.31</v>
      </c>
      <c r="O17" s="1"/>
    </row>
    <row r="18" spans="1:15" ht="31.5">
      <c r="A18" s="77"/>
      <c r="B18" s="9" t="s">
        <v>19</v>
      </c>
      <c r="C18" s="10">
        <v>570876.92000000004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1">
        <v>570876.92000000004</v>
      </c>
      <c r="O18" s="1"/>
    </row>
    <row r="19" spans="1:15" ht="15.75">
      <c r="A19" s="77"/>
      <c r="B19" s="77" t="s">
        <v>20</v>
      </c>
      <c r="C19" s="80">
        <v>570876.92000000004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76">
        <v>570876.92000000004</v>
      </c>
      <c r="O19" s="1"/>
    </row>
    <row r="20" spans="1:15" ht="15.75">
      <c r="A20" s="77"/>
      <c r="B20" s="77"/>
      <c r="C20" s="80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76"/>
      <c r="O20" s="1"/>
    </row>
    <row r="21" spans="1:15" ht="15.75">
      <c r="A21" s="77"/>
      <c r="B21" s="77"/>
      <c r="C21" s="80"/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76"/>
      <c r="O21" s="1"/>
    </row>
    <row r="22" spans="1:15" ht="15.75">
      <c r="A22" s="77"/>
      <c r="B22" s="9" t="s">
        <v>21</v>
      </c>
      <c r="C22" s="10">
        <v>2803.41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1">
        <v>2803.41</v>
      </c>
      <c r="O22" s="1"/>
    </row>
    <row r="23" spans="1:15" ht="15.75">
      <c r="A23" s="77"/>
      <c r="B23" s="9" t="s">
        <v>22</v>
      </c>
      <c r="C23" s="10">
        <v>3058.27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1">
        <v>3058.27</v>
      </c>
      <c r="O23" s="1"/>
    </row>
    <row r="24" spans="1:15" ht="31.5">
      <c r="A24" s="77" t="s">
        <v>23</v>
      </c>
      <c r="B24" s="9" t="s">
        <v>24</v>
      </c>
      <c r="C24" s="10">
        <v>19029.23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1">
        <v>19029.23</v>
      </c>
      <c r="O24" s="1"/>
    </row>
    <row r="25" spans="1:15" ht="15.75">
      <c r="A25" s="77"/>
      <c r="B25" s="9" t="s">
        <v>25</v>
      </c>
      <c r="C25" s="10">
        <v>285438.46000000002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1">
        <v>285438.46000000002</v>
      </c>
      <c r="O25" s="1"/>
    </row>
    <row r="26" spans="1:15" ht="31.5">
      <c r="A26" s="77"/>
      <c r="B26" s="9" t="s">
        <v>26</v>
      </c>
      <c r="C26" s="10">
        <v>285438.46000000002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1">
        <v>285438.46000000002</v>
      </c>
      <c r="O26" s="1"/>
    </row>
    <row r="27" spans="1:15" ht="15.75">
      <c r="A27" s="77"/>
      <c r="B27" s="9" t="s">
        <v>27</v>
      </c>
      <c r="C27" s="10">
        <v>428157.69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1">
        <v>428157.69</v>
      </c>
      <c r="O27" s="1"/>
    </row>
    <row r="28" spans="1:15" ht="31.5">
      <c r="A28" s="77" t="s">
        <v>28</v>
      </c>
      <c r="B28" s="9" t="s">
        <v>24</v>
      </c>
      <c r="C28" s="10">
        <v>71359.62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1">
        <v>71359.62</v>
      </c>
      <c r="O28" s="1"/>
    </row>
    <row r="29" spans="1:15" ht="31.5">
      <c r="A29" s="77"/>
      <c r="B29" s="9" t="s">
        <v>29</v>
      </c>
      <c r="C29" s="10">
        <v>107039.42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1">
        <v>107039.42</v>
      </c>
      <c r="O29" s="1"/>
    </row>
    <row r="30" spans="1:15" ht="31.5">
      <c r="A30" s="77"/>
      <c r="B30" s="9" t="s">
        <v>26</v>
      </c>
      <c r="C30" s="10">
        <v>285438.46000000002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1">
        <v>285438.46000000002</v>
      </c>
      <c r="O30" s="1"/>
    </row>
    <row r="31" spans="1:15" ht="15.75">
      <c r="A31" s="77"/>
      <c r="B31" s="9" t="s">
        <v>30</v>
      </c>
      <c r="C31" s="10">
        <v>285438.46000000002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1">
        <v>285438.46000000002</v>
      </c>
      <c r="O31" s="1"/>
    </row>
    <row r="32" spans="1:15" ht="15.75">
      <c r="A32" s="77"/>
      <c r="B32" s="9" t="s">
        <v>25</v>
      </c>
      <c r="C32" s="10">
        <v>285438.46000000002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1">
        <v>285438.46000000002</v>
      </c>
      <c r="O32" s="1"/>
    </row>
    <row r="33" spans="1:15" ht="47.25">
      <c r="A33" s="9" t="s">
        <v>31</v>
      </c>
      <c r="B33" s="9" t="s">
        <v>32</v>
      </c>
      <c r="C33" s="10">
        <v>2224.3200000000002</v>
      </c>
      <c r="D33" s="12">
        <v>304.56</v>
      </c>
      <c r="E33" s="12">
        <v>633.16999999999996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1321.71</v>
      </c>
      <c r="L33" s="12">
        <v>46.13</v>
      </c>
      <c r="M33" s="11">
        <v>4529.8900000000003</v>
      </c>
      <c r="O33" s="1"/>
    </row>
    <row r="34" spans="1:15">
      <c r="M34" s="1"/>
    </row>
    <row r="36" spans="1:15">
      <c r="C36" s="1"/>
      <c r="D36" s="1"/>
      <c r="E36" s="1"/>
      <c r="F36" s="1"/>
      <c r="G36" s="1"/>
      <c r="H36" s="1"/>
      <c r="I36" s="1"/>
      <c r="J36" s="1"/>
      <c r="K36" s="1"/>
    </row>
  </sheetData>
  <mergeCells count="14">
    <mergeCell ref="H1:M1"/>
    <mergeCell ref="A10:A12"/>
    <mergeCell ref="B10:B12"/>
    <mergeCell ref="C10:E11"/>
    <mergeCell ref="F10:L11"/>
    <mergeCell ref="M10:M12"/>
    <mergeCell ref="M19:M21"/>
    <mergeCell ref="A24:A27"/>
    <mergeCell ref="A28:A32"/>
    <mergeCell ref="A8:M8"/>
    <mergeCell ref="H2:M2"/>
    <mergeCell ref="A14:A23"/>
    <mergeCell ref="B19:B21"/>
    <mergeCell ref="C19:C21"/>
  </mergeCells>
  <pageMargins left="0.23622047244094491" right="0.19685039370078741" top="0.43307086614173229" bottom="0.35433070866141736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view="pageBreakPreview" topLeftCell="A10" zoomScaleNormal="100" zoomScaleSheetLayoutView="100" workbookViewId="0">
      <selection activeCell="N10" sqref="N1:AA1048576"/>
    </sheetView>
  </sheetViews>
  <sheetFormatPr defaultRowHeight="15"/>
  <cols>
    <col min="1" max="1" width="42" bestFit="1" customWidth="1"/>
    <col min="2" max="2" width="23.5703125" customWidth="1"/>
    <col min="3" max="3" width="22.42578125" customWidth="1"/>
    <col min="4" max="4" width="16.42578125" customWidth="1"/>
    <col min="5" max="5" width="18.140625" customWidth="1"/>
    <col min="6" max="6" width="19.28515625" customWidth="1"/>
    <col min="7" max="7" width="23.85546875" customWidth="1"/>
    <col min="8" max="8" width="19.5703125" customWidth="1"/>
    <col min="9" max="9" width="16.7109375" customWidth="1"/>
    <col min="10" max="10" width="24.42578125" customWidth="1"/>
    <col min="11" max="11" width="18" customWidth="1"/>
    <col min="12" max="12" width="20.42578125" customWidth="1"/>
    <col min="14" max="14" width="12.5703125" bestFit="1" customWidth="1"/>
    <col min="17" max="17" width="25.5703125" customWidth="1"/>
    <col min="18" max="18" width="20.140625" customWidth="1"/>
    <col min="20" max="20" width="10" bestFit="1" customWidth="1"/>
  </cols>
  <sheetData>
    <row r="1" spans="1:23" ht="18.75">
      <c r="A1" s="2"/>
      <c r="B1" s="3"/>
      <c r="C1" s="3"/>
      <c r="D1" s="3"/>
      <c r="E1" s="3"/>
      <c r="F1" s="3"/>
      <c r="G1" s="81" t="s">
        <v>33</v>
      </c>
      <c r="H1" s="81"/>
      <c r="I1" s="81"/>
      <c r="J1" s="81"/>
      <c r="K1" s="81"/>
      <c r="L1" s="81"/>
    </row>
    <row r="2" spans="1:23" ht="18.75" customHeight="1">
      <c r="A2" s="2"/>
      <c r="B2" s="3"/>
      <c r="C2" s="3"/>
      <c r="D2" s="3"/>
      <c r="E2" s="3"/>
      <c r="F2" s="3"/>
      <c r="G2" s="79" t="s">
        <v>34</v>
      </c>
      <c r="H2" s="79"/>
      <c r="I2" s="79"/>
      <c r="J2" s="79"/>
      <c r="K2" s="79"/>
      <c r="L2" s="79"/>
    </row>
    <row r="3" spans="1:23" ht="18.75">
      <c r="A3" s="2"/>
      <c r="B3" s="3"/>
      <c r="C3" s="3"/>
      <c r="D3" s="3"/>
      <c r="E3" s="3"/>
      <c r="F3" s="3"/>
      <c r="G3" s="4"/>
      <c r="H3" s="4"/>
      <c r="I3" s="4"/>
      <c r="J3" s="4"/>
      <c r="K3" s="4"/>
      <c r="L3" s="3"/>
    </row>
    <row r="4" spans="1:23" ht="18.75">
      <c r="A4" s="2"/>
      <c r="B4" s="3"/>
      <c r="C4" s="3"/>
      <c r="D4" s="3"/>
      <c r="E4" s="3"/>
      <c r="F4" s="3"/>
      <c r="G4" s="5"/>
      <c r="H4" s="5"/>
      <c r="I4" s="5"/>
      <c r="J4" s="5"/>
      <c r="K4" s="6" t="s">
        <v>35</v>
      </c>
      <c r="L4" s="3"/>
    </row>
    <row r="5" spans="1:23" ht="18.75">
      <c r="A5" s="2"/>
      <c r="B5" s="3"/>
      <c r="C5" s="3"/>
      <c r="D5" s="3"/>
      <c r="E5" s="3"/>
      <c r="F5" s="3"/>
      <c r="G5" s="4"/>
      <c r="H5" s="4"/>
      <c r="I5" s="4"/>
      <c r="J5" s="4"/>
      <c r="K5" s="4"/>
      <c r="L5" s="3"/>
    </row>
    <row r="6" spans="1:23" ht="18.75">
      <c r="A6" s="2"/>
      <c r="B6" s="3"/>
      <c r="C6" s="3"/>
      <c r="D6" s="3"/>
      <c r="E6" s="3"/>
      <c r="F6" s="3"/>
      <c r="G6" s="4" t="s">
        <v>36</v>
      </c>
      <c r="H6" s="5"/>
      <c r="I6" s="5"/>
      <c r="J6" s="4" t="s">
        <v>37</v>
      </c>
      <c r="K6" s="4"/>
      <c r="L6" s="3"/>
    </row>
    <row r="8" spans="1:23" ht="90" customHeight="1">
      <c r="A8" s="88" t="s">
        <v>53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7"/>
    </row>
    <row r="9" spans="1:23" ht="34.5" customHeight="1">
      <c r="A9" s="85" t="s">
        <v>0</v>
      </c>
      <c r="B9" s="85" t="s">
        <v>103</v>
      </c>
      <c r="C9" s="85"/>
      <c r="D9" s="85"/>
      <c r="E9" s="86" t="s">
        <v>40</v>
      </c>
      <c r="F9" s="86"/>
      <c r="G9" s="86"/>
      <c r="H9" s="86"/>
      <c r="I9" s="86"/>
      <c r="J9" s="86"/>
      <c r="K9" s="86"/>
      <c r="L9" s="87" t="s">
        <v>41</v>
      </c>
    </row>
    <row r="10" spans="1:23" ht="203.25" customHeight="1">
      <c r="A10" s="85"/>
      <c r="B10" s="15" t="s">
        <v>42</v>
      </c>
      <c r="C10" s="15" t="s">
        <v>43</v>
      </c>
      <c r="D10" s="15" t="s">
        <v>44</v>
      </c>
      <c r="E10" s="16" t="s">
        <v>45</v>
      </c>
      <c r="F10" s="16" t="s">
        <v>46</v>
      </c>
      <c r="G10" s="16" t="s">
        <v>47</v>
      </c>
      <c r="H10" s="16" t="s">
        <v>48</v>
      </c>
      <c r="I10" s="16" t="s">
        <v>49</v>
      </c>
      <c r="J10" s="16" t="s">
        <v>50</v>
      </c>
      <c r="K10" s="15" t="s">
        <v>51</v>
      </c>
      <c r="L10" s="87"/>
    </row>
    <row r="11" spans="1:23" ht="48" customHeight="1">
      <c r="A11" s="18">
        <v>1</v>
      </c>
      <c r="B11" s="19">
        <v>2</v>
      </c>
      <c r="C11" s="18">
        <v>3</v>
      </c>
      <c r="D11" s="19">
        <v>4</v>
      </c>
      <c r="E11" s="18">
        <v>5</v>
      </c>
      <c r="F11" s="19">
        <v>6</v>
      </c>
      <c r="G11" s="18">
        <v>7</v>
      </c>
      <c r="H11" s="19">
        <v>8</v>
      </c>
      <c r="I11" s="18">
        <v>9</v>
      </c>
      <c r="J11" s="19">
        <v>10</v>
      </c>
      <c r="K11" s="18">
        <v>11</v>
      </c>
      <c r="L11" s="13" t="s">
        <v>54</v>
      </c>
    </row>
    <row r="12" spans="1:23" ht="57" customHeight="1">
      <c r="A12" s="21" t="s">
        <v>69</v>
      </c>
      <c r="B12" s="17">
        <v>1944262.9421781378</v>
      </c>
      <c r="C12" s="17">
        <v>27730.730748987855</v>
      </c>
      <c r="D12" s="17">
        <v>0</v>
      </c>
      <c r="E12" s="17">
        <v>67062.171100000007</v>
      </c>
      <c r="F12" s="17">
        <v>39020.047100000003</v>
      </c>
      <c r="G12" s="17">
        <v>1665.7840000000001</v>
      </c>
      <c r="H12" s="17">
        <v>26741.393600000003</v>
      </c>
      <c r="I12" s="17">
        <v>0</v>
      </c>
      <c r="J12" s="17">
        <v>497481.28953668015</v>
      </c>
      <c r="K12" s="17">
        <v>98825.566899999976</v>
      </c>
      <c r="L12" s="20">
        <v>2702789.9251638055</v>
      </c>
      <c r="N12" s="48"/>
      <c r="R12" s="1"/>
      <c r="T12" s="1"/>
      <c r="U12" s="1"/>
    </row>
    <row r="13" spans="1:23" ht="93.75" customHeight="1">
      <c r="A13" s="22" t="s">
        <v>52</v>
      </c>
      <c r="B13" s="14">
        <v>11204.894958739435</v>
      </c>
      <c r="C13" s="14">
        <v>205.69942955465589</v>
      </c>
      <c r="D13" s="14">
        <v>0</v>
      </c>
      <c r="E13" s="14">
        <v>457.45813999999996</v>
      </c>
      <c r="F13" s="14">
        <v>279.64540800000003</v>
      </c>
      <c r="G13" s="14">
        <v>8.3289200000000001</v>
      </c>
      <c r="H13" s="14">
        <v>194.52500000000001</v>
      </c>
      <c r="I13" s="14">
        <v>0</v>
      </c>
      <c r="J13" s="14">
        <v>3974.0602946720646</v>
      </c>
      <c r="K13" s="14">
        <v>743.45092200000011</v>
      </c>
      <c r="L13" s="20">
        <v>17068.063072966157</v>
      </c>
      <c r="N13" s="47"/>
      <c r="R13" s="1"/>
      <c r="U13" s="1"/>
      <c r="W13" s="1"/>
    </row>
    <row r="14" spans="1:2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6" spans="1:23">
      <c r="B16" s="1"/>
      <c r="C16" s="1"/>
      <c r="D16" s="1"/>
      <c r="E16" s="1"/>
      <c r="F16" s="1"/>
      <c r="G16" s="1"/>
      <c r="H16" s="1"/>
      <c r="I16" s="1"/>
      <c r="J16" s="1"/>
    </row>
    <row r="19" spans="2:10">
      <c r="B19" s="1"/>
      <c r="C19" s="1"/>
      <c r="D19" s="1"/>
      <c r="E19" s="1"/>
      <c r="F19" s="1"/>
      <c r="G19" s="1"/>
      <c r="H19" s="1"/>
      <c r="I19" s="1"/>
      <c r="J19" s="1"/>
    </row>
  </sheetData>
  <mergeCells count="7">
    <mergeCell ref="G1:L1"/>
    <mergeCell ref="G2:L2"/>
    <mergeCell ref="A9:A10"/>
    <mergeCell ref="B9:D9"/>
    <mergeCell ref="E9:K9"/>
    <mergeCell ref="L9:L10"/>
    <mergeCell ref="A8:L8"/>
  </mergeCells>
  <pageMargins left="0.2" right="0.19" top="0.47" bottom="0.74803149606299213" header="0.21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60" zoomScaleNormal="100" workbookViewId="0">
      <pane xSplit="1" ySplit="11" topLeftCell="B27" activePane="bottomRight" state="frozen"/>
      <selection pane="topRight" activeCell="B1" sqref="B1"/>
      <selection pane="bottomLeft" activeCell="A10" sqref="A10"/>
      <selection pane="bottomRight" activeCell="A12" sqref="A12"/>
    </sheetView>
  </sheetViews>
  <sheetFormatPr defaultRowHeight="15"/>
  <cols>
    <col min="1" max="1" width="55.140625" style="30" customWidth="1"/>
    <col min="2" max="2" width="17.7109375" style="30" customWidth="1"/>
    <col min="3" max="3" width="13.85546875" style="30" customWidth="1"/>
    <col min="4" max="4" width="15" style="30" customWidth="1"/>
    <col min="5" max="5" width="17.42578125" style="43" customWidth="1"/>
    <col min="6" max="6" width="16.85546875" style="30" customWidth="1"/>
    <col min="7" max="7" width="14" style="30" customWidth="1"/>
    <col min="8" max="8" width="15.28515625" style="30" customWidth="1"/>
    <col min="9" max="9" width="13.85546875" style="30" customWidth="1"/>
    <col min="10" max="10" width="8.28515625" style="30" customWidth="1"/>
    <col min="11" max="11" width="16" style="30" customWidth="1"/>
    <col min="12" max="12" width="16.28515625" style="30" customWidth="1"/>
    <col min="13" max="13" width="15.7109375" style="43" customWidth="1"/>
    <col min="14" max="14" width="20.5703125" style="30" customWidth="1"/>
    <col min="15" max="15" width="16.7109375" style="30" customWidth="1"/>
    <col min="16" max="16" width="15.5703125" style="30" customWidth="1"/>
    <col min="17" max="17" width="12.42578125" style="30" bestFit="1" customWidth="1"/>
    <col min="18" max="16384" width="9.140625" style="30"/>
  </cols>
  <sheetData>
    <row r="1" spans="1:17" s="26" customFormat="1" ht="18" customHeight="1">
      <c r="A1" s="45"/>
      <c r="B1" s="45"/>
      <c r="C1" s="45"/>
      <c r="D1" s="45"/>
      <c r="E1" s="45"/>
      <c r="F1" s="45"/>
      <c r="G1" s="45"/>
      <c r="H1" s="45"/>
      <c r="I1" s="81" t="s">
        <v>33</v>
      </c>
      <c r="J1" s="81"/>
      <c r="K1" s="81"/>
      <c r="L1" s="81"/>
      <c r="M1" s="81"/>
      <c r="N1" s="81"/>
    </row>
    <row r="2" spans="1:17" s="26" customFormat="1" ht="22.5" customHeight="1">
      <c r="A2" s="45"/>
      <c r="B2" s="45"/>
      <c r="C2" s="45"/>
      <c r="D2" s="45"/>
      <c r="E2" s="45"/>
      <c r="F2" s="45"/>
      <c r="G2" s="45"/>
      <c r="H2" s="45"/>
      <c r="I2" s="79" t="s">
        <v>34</v>
      </c>
      <c r="J2" s="79"/>
      <c r="K2" s="79"/>
      <c r="L2" s="79"/>
      <c r="M2" s="79"/>
      <c r="N2" s="79"/>
    </row>
    <row r="3" spans="1:17" s="26" customFormat="1" ht="22.5" customHeight="1">
      <c r="A3" s="45"/>
      <c r="B3" s="45"/>
      <c r="C3" s="45"/>
      <c r="D3" s="45"/>
      <c r="E3" s="45"/>
      <c r="F3" s="45"/>
      <c r="G3" s="45"/>
      <c r="H3" s="45"/>
      <c r="I3" s="4"/>
      <c r="J3" s="4"/>
      <c r="K3" s="4"/>
      <c r="L3" s="4"/>
      <c r="M3" s="4"/>
      <c r="N3" s="3"/>
    </row>
    <row r="4" spans="1:17" s="26" customFormat="1" ht="22.5" customHeight="1">
      <c r="A4" s="27"/>
      <c r="B4" s="27"/>
      <c r="C4" s="27"/>
      <c r="D4" s="27"/>
      <c r="E4" s="27"/>
      <c r="F4" s="27"/>
      <c r="G4" s="27"/>
      <c r="H4" s="27"/>
      <c r="I4" s="5"/>
      <c r="J4" s="5"/>
      <c r="K4" s="5"/>
      <c r="L4" s="5"/>
      <c r="M4" s="23" t="s">
        <v>35</v>
      </c>
      <c r="N4" s="3"/>
    </row>
    <row r="5" spans="1:17" s="26" customFormat="1" ht="22.5" customHeight="1">
      <c r="A5" s="27"/>
      <c r="B5" s="27"/>
      <c r="C5" s="27"/>
      <c r="D5" s="27"/>
      <c r="E5" s="27"/>
      <c r="F5" s="27"/>
      <c r="G5" s="27"/>
      <c r="H5" s="27"/>
      <c r="I5" s="4"/>
      <c r="J5" s="4"/>
      <c r="K5" s="4"/>
      <c r="L5" s="4"/>
      <c r="M5" s="4"/>
      <c r="N5" s="3"/>
    </row>
    <row r="6" spans="1:17" s="26" customFormat="1" ht="22.5" customHeight="1">
      <c r="A6" s="27"/>
      <c r="B6" s="27"/>
      <c r="C6" s="27"/>
      <c r="D6" s="27"/>
      <c r="E6" s="27"/>
      <c r="F6" s="27"/>
      <c r="G6" s="27"/>
      <c r="H6" s="27"/>
      <c r="I6" s="4" t="s">
        <v>36</v>
      </c>
      <c r="J6" s="5"/>
      <c r="K6" s="5"/>
      <c r="L6" s="4" t="s">
        <v>37</v>
      </c>
      <c r="M6" s="4"/>
      <c r="N6" s="3"/>
    </row>
    <row r="7" spans="1:17" s="26" customFormat="1" ht="22.5" customHeight="1">
      <c r="A7" s="45"/>
      <c r="B7" s="45"/>
      <c r="C7" s="45"/>
      <c r="D7" s="45"/>
      <c r="E7" s="45"/>
      <c r="F7" s="45"/>
      <c r="G7" s="45"/>
      <c r="H7" s="45"/>
      <c r="I7"/>
      <c r="J7"/>
      <c r="K7"/>
      <c r="L7"/>
      <c r="M7"/>
      <c r="N7"/>
    </row>
    <row r="8" spans="1:17" s="26" customFormat="1" ht="63" customHeight="1">
      <c r="A8" s="88" t="s">
        <v>68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7" ht="37.5" customHeight="1">
      <c r="A9" s="28"/>
      <c r="B9" s="28"/>
      <c r="C9" s="28"/>
      <c r="D9" s="28"/>
      <c r="E9" s="29"/>
      <c r="F9" s="28"/>
      <c r="G9" s="28"/>
      <c r="H9" s="28"/>
      <c r="I9" s="28"/>
      <c r="J9" s="28"/>
      <c r="K9" s="28"/>
      <c r="L9" s="28"/>
      <c r="M9" s="29"/>
      <c r="N9" s="28"/>
    </row>
    <row r="10" spans="1:17" ht="77.25" customHeight="1">
      <c r="A10" s="89" t="s">
        <v>55</v>
      </c>
      <c r="B10" s="89" t="s">
        <v>103</v>
      </c>
      <c r="C10" s="89"/>
      <c r="D10" s="89"/>
      <c r="E10" s="89"/>
      <c r="F10" s="90" t="s">
        <v>2</v>
      </c>
      <c r="G10" s="90"/>
      <c r="H10" s="90"/>
      <c r="I10" s="90"/>
      <c r="J10" s="90"/>
      <c r="K10" s="90"/>
      <c r="L10" s="90"/>
      <c r="M10" s="90"/>
      <c r="N10" s="91" t="s">
        <v>105</v>
      </c>
    </row>
    <row r="11" spans="1:17" ht="69.75" customHeight="1">
      <c r="A11" s="89"/>
      <c r="B11" s="31" t="s">
        <v>4</v>
      </c>
      <c r="C11" s="31" t="s">
        <v>5</v>
      </c>
      <c r="D11" s="31" t="s">
        <v>6</v>
      </c>
      <c r="E11" s="32" t="s">
        <v>56</v>
      </c>
      <c r="F11" s="31" t="s">
        <v>7</v>
      </c>
      <c r="G11" s="31" t="s">
        <v>8</v>
      </c>
      <c r="H11" s="31" t="s">
        <v>9</v>
      </c>
      <c r="I11" s="31" t="s">
        <v>10</v>
      </c>
      <c r="J11" s="31" t="s">
        <v>11</v>
      </c>
      <c r="K11" s="31" t="s">
        <v>12</v>
      </c>
      <c r="L11" s="31" t="s">
        <v>13</v>
      </c>
      <c r="M11" s="32" t="s">
        <v>56</v>
      </c>
      <c r="N11" s="91"/>
    </row>
    <row r="12" spans="1:17" ht="69.75" customHeight="1">
      <c r="A12" s="44" t="s">
        <v>102</v>
      </c>
      <c r="B12" s="35">
        <f t="shared" ref="B12:N12" si="0">SUM(B13:B28)</f>
        <v>56157864.629999995</v>
      </c>
      <c r="C12" s="35">
        <f t="shared" si="0"/>
        <v>274106.82</v>
      </c>
      <c r="D12" s="35">
        <f t="shared" si="0"/>
        <v>772661.62999999989</v>
      </c>
      <c r="E12" s="35">
        <f t="shared" si="0"/>
        <v>57204633.079999998</v>
      </c>
      <c r="F12" s="35">
        <f t="shared" si="0"/>
        <v>1374879.9971999999</v>
      </c>
      <c r="G12" s="35">
        <f t="shared" si="0"/>
        <v>153958.34912000003</v>
      </c>
      <c r="H12" s="35">
        <f t="shared" si="0"/>
        <v>193499.52108799995</v>
      </c>
      <c r="I12" s="35">
        <f t="shared" si="0"/>
        <v>97849.23</v>
      </c>
      <c r="J12" s="35">
        <f t="shared" si="0"/>
        <v>0</v>
      </c>
      <c r="K12" s="35">
        <f t="shared" si="0"/>
        <v>5988942.3663936425</v>
      </c>
      <c r="L12" s="35">
        <f t="shared" si="0"/>
        <v>149244.56000000003</v>
      </c>
      <c r="M12" s="35">
        <f t="shared" si="0"/>
        <v>7958374.0238016415</v>
      </c>
      <c r="N12" s="72">
        <f t="shared" si="0"/>
        <v>65163007.103801638</v>
      </c>
      <c r="O12" s="36"/>
      <c r="P12" s="36"/>
    </row>
    <row r="13" spans="1:17" ht="96.75" customHeight="1">
      <c r="A13" s="33" t="s">
        <v>67</v>
      </c>
      <c r="B13" s="34">
        <v>2216401.33</v>
      </c>
      <c r="C13" s="34">
        <v>17415.86</v>
      </c>
      <c r="D13" s="34">
        <v>72339.360000000001</v>
      </c>
      <c r="E13" s="35">
        <v>2306156.5499999998</v>
      </c>
      <c r="F13" s="34">
        <v>54309.566299999999</v>
      </c>
      <c r="G13" s="34">
        <v>6016.4911000000002</v>
      </c>
      <c r="H13" s="34">
        <v>12093.720067999999</v>
      </c>
      <c r="I13" s="34">
        <v>6115.5768749999997</v>
      </c>
      <c r="J13" s="34">
        <v>0</v>
      </c>
      <c r="K13" s="34">
        <v>236552.48473203869</v>
      </c>
      <c r="L13" s="34">
        <v>9327.7849999999999</v>
      </c>
      <c r="M13" s="35">
        <v>324415.62407503865</v>
      </c>
      <c r="N13" s="73">
        <v>2630572.1740750386</v>
      </c>
      <c r="O13" s="36"/>
      <c r="P13" s="36"/>
    </row>
    <row r="14" spans="1:17" ht="102.75" customHeight="1">
      <c r="A14" s="33" t="s">
        <v>106</v>
      </c>
      <c r="B14" s="34">
        <v>3187626.3899999997</v>
      </c>
      <c r="C14" s="34">
        <v>10207.85</v>
      </c>
      <c r="D14" s="34">
        <v>78314.739999999991</v>
      </c>
      <c r="E14" s="35">
        <v>3276148.9799999995</v>
      </c>
      <c r="F14" s="34">
        <v>78234.224300000002</v>
      </c>
      <c r="G14" s="34">
        <v>8832.5721000000012</v>
      </c>
      <c r="H14" s="34">
        <v>12093.720067999999</v>
      </c>
      <c r="I14" s="34">
        <v>6115.5768749999997</v>
      </c>
      <c r="J14" s="34">
        <v>0</v>
      </c>
      <c r="K14" s="34">
        <v>328618.32504694239</v>
      </c>
      <c r="L14" s="34">
        <v>9327.7849999999999</v>
      </c>
      <c r="M14" s="35">
        <v>443222.20338994235</v>
      </c>
      <c r="N14" s="73">
        <v>3719371.1833899417</v>
      </c>
      <c r="O14" s="36"/>
      <c r="P14" s="36"/>
      <c r="Q14" s="36"/>
    </row>
    <row r="15" spans="1:17" ht="81.75" customHeight="1">
      <c r="A15" s="33" t="s">
        <v>57</v>
      </c>
      <c r="B15" s="34">
        <v>5161606.13</v>
      </c>
      <c r="C15" s="34">
        <v>11745.560000000001</v>
      </c>
      <c r="D15" s="34">
        <v>13752.279999999999</v>
      </c>
      <c r="E15" s="35">
        <v>5187103.97</v>
      </c>
      <c r="F15" s="34">
        <v>126378.16410000001</v>
      </c>
      <c r="G15" s="34">
        <v>14100.862999999999</v>
      </c>
      <c r="H15" s="34">
        <v>12093.720067999999</v>
      </c>
      <c r="I15" s="34">
        <v>6115.5768749999997</v>
      </c>
      <c r="J15" s="34">
        <v>0</v>
      </c>
      <c r="K15" s="34">
        <v>555558.76958010765</v>
      </c>
      <c r="L15" s="34">
        <v>9327.7849999999999</v>
      </c>
      <c r="M15" s="35">
        <v>723574.87862310768</v>
      </c>
      <c r="N15" s="73">
        <v>5910678.8486231072</v>
      </c>
      <c r="O15" s="36"/>
      <c r="P15" s="36"/>
    </row>
    <row r="16" spans="1:17" ht="153" customHeight="1">
      <c r="A16" s="33" t="s">
        <v>66</v>
      </c>
      <c r="B16" s="34">
        <v>4663176.5899999989</v>
      </c>
      <c r="C16" s="34">
        <v>14329.04</v>
      </c>
      <c r="D16" s="34">
        <v>35169.07</v>
      </c>
      <c r="E16" s="35">
        <v>4712674.6999999993</v>
      </c>
      <c r="F16" s="34">
        <v>113939.8726</v>
      </c>
      <c r="G16" s="34">
        <v>12451.058000000001</v>
      </c>
      <c r="H16" s="34">
        <v>12093.720067999999</v>
      </c>
      <c r="I16" s="34">
        <v>6115.5768749999997</v>
      </c>
      <c r="J16" s="34">
        <v>0</v>
      </c>
      <c r="K16" s="34">
        <v>494833.91128051246</v>
      </c>
      <c r="L16" s="34">
        <v>9327.7849999999999</v>
      </c>
      <c r="M16" s="35">
        <v>648761.92382351251</v>
      </c>
      <c r="N16" s="73">
        <v>5361436.6238235114</v>
      </c>
      <c r="O16" s="36"/>
      <c r="P16" s="36"/>
    </row>
    <row r="17" spans="1:17" s="39" customFormat="1" ht="99.75" customHeight="1">
      <c r="A17" s="33" t="s">
        <v>58</v>
      </c>
      <c r="B17" s="37">
        <v>3028631.38</v>
      </c>
      <c r="C17" s="37">
        <v>11723.86</v>
      </c>
      <c r="D17" s="37">
        <v>25116.77</v>
      </c>
      <c r="E17" s="35">
        <v>3065472.01</v>
      </c>
      <c r="F17" s="37">
        <v>74142.048600000009</v>
      </c>
      <c r="G17" s="37">
        <v>8221.7356</v>
      </c>
      <c r="H17" s="37">
        <v>12093.720067999999</v>
      </c>
      <c r="I17" s="34">
        <v>6115.5768749999997</v>
      </c>
      <c r="J17" s="37">
        <v>0</v>
      </c>
      <c r="K17" s="37">
        <v>322959.48248005338</v>
      </c>
      <c r="L17" s="37">
        <v>9327.7849999999999</v>
      </c>
      <c r="M17" s="35">
        <v>432860.34862305335</v>
      </c>
      <c r="N17" s="73">
        <v>3498332.3586230529</v>
      </c>
      <c r="O17" s="38"/>
      <c r="P17" s="36"/>
      <c r="Q17" s="38"/>
    </row>
    <row r="18" spans="1:17" ht="86.25" customHeight="1">
      <c r="A18" s="33" t="s">
        <v>59</v>
      </c>
      <c r="B18" s="34">
        <v>5162504.2700000005</v>
      </c>
      <c r="C18" s="34">
        <v>10988.04</v>
      </c>
      <c r="D18" s="34">
        <v>34469.07</v>
      </c>
      <c r="E18" s="35">
        <v>5207961.3800000008</v>
      </c>
      <c r="F18" s="34">
        <v>126389.11310000002</v>
      </c>
      <c r="G18" s="34">
        <v>13023.894800000002</v>
      </c>
      <c r="H18" s="34">
        <v>12093.720067999999</v>
      </c>
      <c r="I18" s="34">
        <v>6115.5768749999997</v>
      </c>
      <c r="J18" s="34">
        <v>0</v>
      </c>
      <c r="K18" s="34">
        <v>552209.85758220369</v>
      </c>
      <c r="L18" s="34">
        <v>9327.7849999999999</v>
      </c>
      <c r="M18" s="35">
        <v>719159.94742520375</v>
      </c>
      <c r="N18" s="73">
        <v>5927121.3274252042</v>
      </c>
      <c r="O18" s="36"/>
      <c r="P18" s="36"/>
    </row>
    <row r="19" spans="1:17" ht="88.5" customHeight="1">
      <c r="A19" s="33" t="s">
        <v>107</v>
      </c>
      <c r="B19" s="34">
        <v>3277422.89</v>
      </c>
      <c r="C19" s="34">
        <v>5778.56</v>
      </c>
      <c r="D19" s="34">
        <v>23916.77</v>
      </c>
      <c r="E19" s="35">
        <v>3307118.22</v>
      </c>
      <c r="F19" s="34">
        <v>80228.634500000015</v>
      </c>
      <c r="G19" s="34">
        <v>9144.0830000000005</v>
      </c>
      <c r="H19" s="34">
        <v>12093.720067999999</v>
      </c>
      <c r="I19" s="34">
        <v>6115.5768749999997</v>
      </c>
      <c r="J19" s="34">
        <v>0</v>
      </c>
      <c r="K19" s="34">
        <v>349327.7785194288</v>
      </c>
      <c r="L19" s="34">
        <v>9327.7849999999999</v>
      </c>
      <c r="M19" s="35">
        <v>466237.5779624288</v>
      </c>
      <c r="N19" s="73">
        <v>3773355.797962429</v>
      </c>
      <c r="O19" s="36"/>
      <c r="P19" s="36"/>
    </row>
    <row r="20" spans="1:17" ht="135" customHeight="1">
      <c r="A20" s="33" t="s">
        <v>108</v>
      </c>
      <c r="B20" s="34">
        <v>2850291.7300000004</v>
      </c>
      <c r="C20" s="34">
        <v>15846.560000000001</v>
      </c>
      <c r="D20" s="34">
        <v>46993.69</v>
      </c>
      <c r="E20" s="35">
        <v>2913131.9800000004</v>
      </c>
      <c r="F20" s="34">
        <v>69773.221699999995</v>
      </c>
      <c r="G20" s="34">
        <v>11965.8493</v>
      </c>
      <c r="H20" s="34">
        <v>12093.720067999999</v>
      </c>
      <c r="I20" s="34">
        <v>6115.5768749999997</v>
      </c>
      <c r="J20" s="34">
        <v>0</v>
      </c>
      <c r="K20" s="34">
        <v>304074.58176079049</v>
      </c>
      <c r="L20" s="34">
        <v>9327.7849999999999</v>
      </c>
      <c r="M20" s="35">
        <v>413350.73470379045</v>
      </c>
      <c r="N20" s="73">
        <v>3326482.7147037908</v>
      </c>
      <c r="O20" s="36"/>
      <c r="P20" s="36"/>
    </row>
    <row r="21" spans="1:17" ht="76.5" customHeight="1">
      <c r="A21" s="40" t="s">
        <v>109</v>
      </c>
      <c r="B21" s="34">
        <v>1926043.09</v>
      </c>
      <c r="C21" s="34">
        <v>15068.560000000001</v>
      </c>
      <c r="D21" s="34">
        <v>47716.77</v>
      </c>
      <c r="E21" s="35">
        <v>1988828.4200000002</v>
      </c>
      <c r="F21" s="34">
        <v>47169.023300000001</v>
      </c>
      <c r="G21" s="34">
        <v>5188.1428000000005</v>
      </c>
      <c r="H21" s="34">
        <v>12093.720067999999</v>
      </c>
      <c r="I21" s="34">
        <v>6115.5768749999997</v>
      </c>
      <c r="J21" s="34">
        <v>0</v>
      </c>
      <c r="K21" s="34">
        <v>205024.36910101495</v>
      </c>
      <c r="L21" s="34">
        <v>9327.7849999999999</v>
      </c>
      <c r="M21" s="35">
        <v>284918.61714401492</v>
      </c>
      <c r="N21" s="73">
        <v>2273747.0371440151</v>
      </c>
      <c r="O21" s="36"/>
      <c r="P21" s="36"/>
    </row>
    <row r="22" spans="1:17" ht="96" customHeight="1">
      <c r="A22" s="40" t="s">
        <v>61</v>
      </c>
      <c r="B22" s="34">
        <v>5719734.8399999999</v>
      </c>
      <c r="C22" s="34">
        <v>22721.52</v>
      </c>
      <c r="D22" s="34">
        <v>54264.74</v>
      </c>
      <c r="E22" s="35">
        <v>5796721.0999999996</v>
      </c>
      <c r="F22" s="37">
        <v>140025.52679999999</v>
      </c>
      <c r="G22" s="34">
        <v>15619.9611</v>
      </c>
      <c r="H22" s="34">
        <v>12093.720067999999</v>
      </c>
      <c r="I22" s="34">
        <v>6115.5768749999997</v>
      </c>
      <c r="J22" s="34">
        <v>0</v>
      </c>
      <c r="K22" s="34">
        <v>609644.28313880588</v>
      </c>
      <c r="L22" s="34">
        <v>9327.7849999999999</v>
      </c>
      <c r="M22" s="35">
        <v>792826.85298180592</v>
      </c>
      <c r="N22" s="73">
        <v>6589547.9529818054</v>
      </c>
      <c r="O22" s="36"/>
      <c r="P22" s="36"/>
    </row>
    <row r="23" spans="1:17" ht="69" customHeight="1">
      <c r="A23" s="71" t="s">
        <v>62</v>
      </c>
      <c r="B23" s="34">
        <v>2103360.44</v>
      </c>
      <c r="C23" s="34">
        <v>29142.16</v>
      </c>
      <c r="D23" s="34">
        <v>64914.74</v>
      </c>
      <c r="E23" s="35">
        <v>2197417.3400000003</v>
      </c>
      <c r="F23" s="37">
        <v>51497.320300000007</v>
      </c>
      <c r="G23" s="34">
        <v>5707.3783000000003</v>
      </c>
      <c r="H23" s="34">
        <v>12093.720067999999</v>
      </c>
      <c r="I23" s="34">
        <v>6115.5768749999997</v>
      </c>
      <c r="J23" s="34">
        <v>0</v>
      </c>
      <c r="K23" s="34">
        <v>226466.76256838613</v>
      </c>
      <c r="L23" s="34">
        <v>9327.7849999999999</v>
      </c>
      <c r="M23" s="35">
        <v>311208.54311138607</v>
      </c>
      <c r="N23" s="73">
        <v>2508625.8831113866</v>
      </c>
      <c r="O23" s="36"/>
      <c r="P23" s="36"/>
    </row>
    <row r="24" spans="1:17" ht="55.5" customHeight="1">
      <c r="A24" s="40" t="s">
        <v>63</v>
      </c>
      <c r="B24" s="34">
        <v>6161375.2800000003</v>
      </c>
      <c r="C24" s="34">
        <v>30184.36</v>
      </c>
      <c r="D24" s="34">
        <v>51993.22</v>
      </c>
      <c r="E24" s="35">
        <v>6243552.8600000003</v>
      </c>
      <c r="F24" s="34">
        <v>150939.0056</v>
      </c>
      <c r="G24" s="34">
        <v>13430.301600000001</v>
      </c>
      <c r="H24" s="34">
        <v>12093.720067999999</v>
      </c>
      <c r="I24" s="34">
        <v>6115.5768749999997</v>
      </c>
      <c r="J24" s="34">
        <v>0</v>
      </c>
      <c r="K24" s="34">
        <v>656788.30913956685</v>
      </c>
      <c r="L24" s="34">
        <v>9327.7849999999999</v>
      </c>
      <c r="M24" s="35">
        <v>848694.69828256685</v>
      </c>
      <c r="N24" s="73">
        <v>7092247.5582825672</v>
      </c>
      <c r="O24" s="36"/>
      <c r="P24" s="36"/>
    </row>
    <row r="25" spans="1:17" ht="108.75" customHeight="1">
      <c r="A25" s="40" t="s">
        <v>64</v>
      </c>
      <c r="B25" s="34">
        <v>4189412.7499999995</v>
      </c>
      <c r="C25" s="34">
        <v>18385.259999999998</v>
      </c>
      <c r="D25" s="34">
        <v>29987.82</v>
      </c>
      <c r="E25" s="35">
        <v>4237785.83</v>
      </c>
      <c r="F25" s="34">
        <v>102276.337</v>
      </c>
      <c r="G25" s="34">
        <v>11433.111200000001</v>
      </c>
      <c r="H25" s="34">
        <v>12093.720067999999</v>
      </c>
      <c r="I25" s="34">
        <v>6115.5768749999997</v>
      </c>
      <c r="J25" s="34">
        <v>0</v>
      </c>
      <c r="K25" s="34">
        <v>445516.40630555886</v>
      </c>
      <c r="L25" s="34">
        <v>9327.7849999999999</v>
      </c>
      <c r="M25" s="35">
        <v>586762.93644855893</v>
      </c>
      <c r="N25" s="73">
        <v>4824548.7664485592</v>
      </c>
      <c r="O25" s="36"/>
      <c r="P25" s="36"/>
    </row>
    <row r="26" spans="1:17" ht="83.25" customHeight="1">
      <c r="A26" s="40" t="s">
        <v>110</v>
      </c>
      <c r="B26" s="34">
        <v>2103360.44</v>
      </c>
      <c r="C26" s="34">
        <v>17895.57</v>
      </c>
      <c r="D26" s="34">
        <v>73120.61</v>
      </c>
      <c r="E26" s="35">
        <v>2194376.6199999996</v>
      </c>
      <c r="F26" s="34">
        <v>51499.315300000002</v>
      </c>
      <c r="G26" s="34">
        <v>6299.5655999999999</v>
      </c>
      <c r="H26" s="34">
        <v>12093.720067999999</v>
      </c>
      <c r="I26" s="34">
        <v>6115.5768749999997</v>
      </c>
      <c r="J26" s="34">
        <v>0</v>
      </c>
      <c r="K26" s="34">
        <v>224490.16375239391</v>
      </c>
      <c r="L26" s="34">
        <v>9327.7849999999999</v>
      </c>
      <c r="M26" s="35">
        <v>309826.12659539387</v>
      </c>
      <c r="N26" s="73">
        <v>2504202.7465953934</v>
      </c>
      <c r="O26" s="36"/>
      <c r="P26" s="36"/>
    </row>
    <row r="27" spans="1:17" ht="96.75" customHeight="1">
      <c r="A27" s="40" t="s">
        <v>60</v>
      </c>
      <c r="B27" s="34">
        <v>1922823.23</v>
      </c>
      <c r="C27" s="34">
        <v>21837.53</v>
      </c>
      <c r="D27" s="34">
        <v>61295.99</v>
      </c>
      <c r="E27" s="35">
        <v>2005956.75</v>
      </c>
      <c r="F27" s="34">
        <v>47152.963199999998</v>
      </c>
      <c r="G27" s="34">
        <v>5541.6828999999998</v>
      </c>
      <c r="H27" s="34">
        <v>12093.720067999999</v>
      </c>
      <c r="I27" s="34">
        <v>6115.5768749999997</v>
      </c>
      <c r="J27" s="34">
        <v>0</v>
      </c>
      <c r="K27" s="34">
        <v>212230.96261454871</v>
      </c>
      <c r="L27" s="34">
        <v>9327.7849999999999</v>
      </c>
      <c r="M27" s="35">
        <v>292462.69065754866</v>
      </c>
      <c r="N27" s="73">
        <v>2298419.4406575486</v>
      </c>
      <c r="O27" s="36"/>
      <c r="P27" s="36"/>
    </row>
    <row r="28" spans="1:17" ht="96.75" customHeight="1">
      <c r="A28" s="40" t="s">
        <v>65</v>
      </c>
      <c r="B28" s="34">
        <v>2484093.85</v>
      </c>
      <c r="C28" s="34">
        <v>20836.53</v>
      </c>
      <c r="D28" s="34">
        <v>59295.99</v>
      </c>
      <c r="E28" s="35">
        <v>2564226.37</v>
      </c>
      <c r="F28" s="34">
        <v>60925.660499999998</v>
      </c>
      <c r="G28" s="34">
        <v>6981.6587200000004</v>
      </c>
      <c r="H28" s="34">
        <v>12093.720067999999</v>
      </c>
      <c r="I28" s="34">
        <v>6115.5768749999997</v>
      </c>
      <c r="J28" s="34">
        <v>0</v>
      </c>
      <c r="K28" s="34">
        <v>264645.91879128898</v>
      </c>
      <c r="L28" s="34">
        <v>9327.7849999999999</v>
      </c>
      <c r="M28" s="35">
        <v>360090.31995428895</v>
      </c>
      <c r="N28" s="73">
        <v>2924316.6899542892</v>
      </c>
      <c r="O28" s="36"/>
      <c r="P28" s="36"/>
    </row>
    <row r="29" spans="1:17" ht="19.5">
      <c r="A29" s="41"/>
      <c r="B29" s="41"/>
      <c r="C29" s="41"/>
      <c r="D29" s="41"/>
      <c r="E29" s="42"/>
      <c r="F29" s="41"/>
      <c r="G29" s="41"/>
      <c r="H29" s="41"/>
      <c r="I29" s="41"/>
      <c r="J29" s="41"/>
      <c r="K29" s="41"/>
      <c r="L29" s="41"/>
      <c r="M29" s="42"/>
      <c r="N29" s="41"/>
    </row>
  </sheetData>
  <mergeCells count="7">
    <mergeCell ref="I1:N1"/>
    <mergeCell ref="I2:N2"/>
    <mergeCell ref="A10:A11"/>
    <mergeCell ref="B10:E10"/>
    <mergeCell ref="F10:M10"/>
    <mergeCell ref="N10:N11"/>
    <mergeCell ref="A8:N8"/>
  </mergeCells>
  <printOptions horizontalCentered="1"/>
  <pageMargins left="0" right="0" top="0.74803149606299213" bottom="0.19685039370078741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82" zoomScaleNormal="100" zoomScaleSheetLayoutView="82" workbookViewId="0">
      <selection activeCell="L9" sqref="L9:L10"/>
    </sheetView>
  </sheetViews>
  <sheetFormatPr defaultRowHeight="15"/>
  <cols>
    <col min="1" max="1" width="42" bestFit="1" customWidth="1"/>
    <col min="2" max="2" width="23.5703125" customWidth="1"/>
    <col min="3" max="3" width="22.42578125" customWidth="1"/>
    <col min="4" max="4" width="16.42578125" customWidth="1"/>
    <col min="5" max="5" width="18.140625" customWidth="1"/>
    <col min="6" max="6" width="19.28515625" customWidth="1"/>
    <col min="7" max="7" width="23.85546875" customWidth="1"/>
    <col min="8" max="8" width="19.5703125" customWidth="1"/>
    <col min="9" max="9" width="16.7109375" customWidth="1"/>
    <col min="10" max="10" width="24.42578125" customWidth="1"/>
    <col min="11" max="11" width="18" customWidth="1"/>
    <col min="12" max="12" width="20.42578125" customWidth="1"/>
  </cols>
  <sheetData>
    <row r="1" spans="1:13" ht="18.75">
      <c r="A1" s="2"/>
      <c r="B1" s="3"/>
      <c r="C1" s="3"/>
      <c r="D1" s="3"/>
      <c r="E1" s="3"/>
      <c r="F1" s="3"/>
      <c r="G1" s="81" t="s">
        <v>33</v>
      </c>
      <c r="H1" s="81"/>
      <c r="I1" s="81"/>
      <c r="J1" s="81"/>
      <c r="K1" s="81"/>
      <c r="L1" s="81"/>
    </row>
    <row r="2" spans="1:13" ht="18.75" customHeight="1">
      <c r="A2" s="2"/>
      <c r="B2" s="3"/>
      <c r="C2" s="3"/>
      <c r="D2" s="3"/>
      <c r="E2" s="3"/>
      <c r="F2" s="3"/>
      <c r="G2" s="79" t="s">
        <v>34</v>
      </c>
      <c r="H2" s="79"/>
      <c r="I2" s="79"/>
      <c r="J2" s="79"/>
      <c r="K2" s="79"/>
      <c r="L2" s="79"/>
    </row>
    <row r="3" spans="1:13" ht="18.75">
      <c r="A3" s="2"/>
      <c r="B3" s="3"/>
      <c r="C3" s="3"/>
      <c r="D3" s="3"/>
      <c r="E3" s="3"/>
      <c r="F3" s="3"/>
      <c r="G3" s="4"/>
      <c r="H3" s="4"/>
      <c r="I3" s="4"/>
      <c r="J3" s="4"/>
      <c r="K3" s="4"/>
      <c r="L3" s="3"/>
    </row>
    <row r="4" spans="1:13" ht="18.75">
      <c r="A4" s="2"/>
      <c r="B4" s="3"/>
      <c r="C4" s="3"/>
      <c r="D4" s="3"/>
      <c r="E4" s="3"/>
      <c r="F4" s="3"/>
      <c r="G4" s="5"/>
      <c r="H4" s="5"/>
      <c r="I4" s="5"/>
      <c r="J4" s="5"/>
      <c r="K4" s="23" t="s">
        <v>35</v>
      </c>
      <c r="L4" s="3"/>
    </row>
    <row r="5" spans="1:13" ht="18.75">
      <c r="A5" s="2"/>
      <c r="B5" s="3"/>
      <c r="C5" s="3"/>
      <c r="D5" s="3"/>
      <c r="E5" s="3"/>
      <c r="F5" s="3"/>
      <c r="G5" s="4"/>
      <c r="H5" s="4"/>
      <c r="I5" s="4"/>
      <c r="J5" s="4"/>
      <c r="K5" s="4"/>
      <c r="L5" s="3"/>
    </row>
    <row r="6" spans="1:13" ht="18.75">
      <c r="A6" s="2"/>
      <c r="B6" s="3"/>
      <c r="C6" s="3"/>
      <c r="D6" s="3"/>
      <c r="E6" s="3"/>
      <c r="F6" s="3"/>
      <c r="G6" s="4" t="s">
        <v>36</v>
      </c>
      <c r="H6" s="5"/>
      <c r="I6" s="5"/>
      <c r="J6" s="4" t="s">
        <v>37</v>
      </c>
      <c r="K6" s="4"/>
      <c r="L6" s="3"/>
    </row>
    <row r="8" spans="1:13" ht="90" customHeight="1">
      <c r="A8" s="88" t="s">
        <v>70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7"/>
    </row>
    <row r="9" spans="1:13" ht="34.5" customHeight="1">
      <c r="A9" s="85" t="s">
        <v>0</v>
      </c>
      <c r="B9" s="85" t="s">
        <v>103</v>
      </c>
      <c r="C9" s="85"/>
      <c r="D9" s="85"/>
      <c r="E9" s="86" t="s">
        <v>40</v>
      </c>
      <c r="F9" s="86"/>
      <c r="G9" s="86"/>
      <c r="H9" s="86"/>
      <c r="I9" s="86"/>
      <c r="J9" s="86"/>
      <c r="K9" s="86"/>
      <c r="L9" s="87" t="s">
        <v>41</v>
      </c>
    </row>
    <row r="10" spans="1:13" ht="203.25" customHeight="1">
      <c r="A10" s="85"/>
      <c r="B10" s="24" t="s">
        <v>42</v>
      </c>
      <c r="C10" s="24" t="s">
        <v>43</v>
      </c>
      <c r="D10" s="24" t="s">
        <v>44</v>
      </c>
      <c r="E10" s="25" t="s">
        <v>45</v>
      </c>
      <c r="F10" s="25" t="s">
        <v>46</v>
      </c>
      <c r="G10" s="25" t="s">
        <v>47</v>
      </c>
      <c r="H10" s="25" t="s">
        <v>48</v>
      </c>
      <c r="I10" s="25" t="s">
        <v>49</v>
      </c>
      <c r="J10" s="25" t="s">
        <v>50</v>
      </c>
      <c r="K10" s="24" t="s">
        <v>51</v>
      </c>
      <c r="L10" s="87"/>
    </row>
    <row r="11" spans="1:13" ht="48" customHeight="1">
      <c r="A11" s="18">
        <v>1</v>
      </c>
      <c r="B11" s="19">
        <v>2</v>
      </c>
      <c r="C11" s="18">
        <v>3</v>
      </c>
      <c r="D11" s="19">
        <v>4</v>
      </c>
      <c r="E11" s="18">
        <v>5</v>
      </c>
      <c r="F11" s="19">
        <v>6</v>
      </c>
      <c r="G11" s="18">
        <v>7</v>
      </c>
      <c r="H11" s="19">
        <v>8</v>
      </c>
      <c r="I11" s="18">
        <v>9</v>
      </c>
      <c r="J11" s="19">
        <v>10</v>
      </c>
      <c r="K11" s="18">
        <v>11</v>
      </c>
      <c r="L11" s="13" t="s">
        <v>54</v>
      </c>
    </row>
    <row r="12" spans="1:13" ht="57" customHeight="1">
      <c r="A12" s="21" t="s">
        <v>69</v>
      </c>
      <c r="B12" s="46">
        <v>2909154.33</v>
      </c>
      <c r="C12" s="17">
        <v>96040.57</v>
      </c>
      <c r="D12" s="17">
        <v>35591.67</v>
      </c>
      <c r="E12" s="17">
        <v>21155.67</v>
      </c>
      <c r="F12" s="17">
        <v>0</v>
      </c>
      <c r="G12" s="17">
        <v>0</v>
      </c>
      <c r="H12" s="17">
        <v>23579</v>
      </c>
      <c r="I12" s="17">
        <v>0</v>
      </c>
      <c r="J12" s="17">
        <v>0</v>
      </c>
      <c r="K12" s="17">
        <v>76054.429999999993</v>
      </c>
      <c r="L12" s="20">
        <f>SUM(B12:K12)</f>
        <v>3161575.67</v>
      </c>
    </row>
  </sheetData>
  <mergeCells count="7">
    <mergeCell ref="G1:L1"/>
    <mergeCell ref="G2:L2"/>
    <mergeCell ref="A8:L8"/>
    <mergeCell ref="A9:A10"/>
    <mergeCell ref="B9:D9"/>
    <mergeCell ref="E9:K9"/>
    <mergeCell ref="L9:L10"/>
  </mergeCells>
  <pageMargins left="0.2" right="0.19" top="0.47" bottom="0.74803149606299213" header="0.21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82" zoomScaleNormal="100" zoomScaleSheetLayoutView="82" workbookViewId="0">
      <selection activeCell="L9" sqref="L9:L10"/>
    </sheetView>
  </sheetViews>
  <sheetFormatPr defaultRowHeight="15"/>
  <cols>
    <col min="1" max="1" width="42" bestFit="1" customWidth="1"/>
    <col min="2" max="2" width="23.5703125" customWidth="1"/>
    <col min="3" max="3" width="22.42578125" customWidth="1"/>
    <col min="4" max="4" width="16.42578125" customWidth="1"/>
    <col min="5" max="5" width="18.140625" customWidth="1"/>
    <col min="6" max="6" width="19.28515625" customWidth="1"/>
    <col min="7" max="7" width="23.85546875" customWidth="1"/>
    <col min="8" max="8" width="19.5703125" customWidth="1"/>
    <col min="9" max="9" width="16.7109375" customWidth="1"/>
    <col min="10" max="10" width="24.42578125" customWidth="1"/>
    <col min="11" max="11" width="18" customWidth="1"/>
    <col min="12" max="12" width="20.42578125" customWidth="1"/>
  </cols>
  <sheetData>
    <row r="1" spans="1:13" ht="18.75">
      <c r="A1" s="2"/>
      <c r="B1" s="3"/>
      <c r="C1" s="3"/>
      <c r="D1" s="3"/>
      <c r="E1" s="3"/>
      <c r="F1" s="3"/>
      <c r="G1" s="81" t="s">
        <v>33</v>
      </c>
      <c r="H1" s="81"/>
      <c r="I1" s="81"/>
      <c r="J1" s="81"/>
      <c r="K1" s="81"/>
      <c r="L1" s="81"/>
    </row>
    <row r="2" spans="1:13" ht="18.75" customHeight="1">
      <c r="A2" s="2"/>
      <c r="B2" s="3"/>
      <c r="C2" s="3"/>
      <c r="D2" s="3"/>
      <c r="E2" s="3"/>
      <c r="F2" s="3"/>
      <c r="G2" s="79" t="s">
        <v>34</v>
      </c>
      <c r="H2" s="79"/>
      <c r="I2" s="79"/>
      <c r="J2" s="79"/>
      <c r="K2" s="79"/>
      <c r="L2" s="79"/>
    </row>
    <row r="3" spans="1:13" ht="18.75">
      <c r="A3" s="2"/>
      <c r="B3" s="3"/>
      <c r="C3" s="3"/>
      <c r="D3" s="3"/>
      <c r="E3" s="3"/>
      <c r="F3" s="3"/>
      <c r="G3" s="4"/>
      <c r="H3" s="4"/>
      <c r="I3" s="4"/>
      <c r="J3" s="4"/>
      <c r="K3" s="4"/>
      <c r="L3" s="3"/>
    </row>
    <row r="4" spans="1:13" ht="18.75">
      <c r="A4" s="2"/>
      <c r="B4" s="3"/>
      <c r="C4" s="3"/>
      <c r="D4" s="3"/>
      <c r="E4" s="3"/>
      <c r="F4" s="3"/>
      <c r="G4" s="5"/>
      <c r="H4" s="5"/>
      <c r="I4" s="5"/>
      <c r="J4" s="5"/>
      <c r="K4" s="23" t="s">
        <v>35</v>
      </c>
      <c r="L4" s="3"/>
    </row>
    <row r="5" spans="1:13" ht="18.75">
      <c r="A5" s="2"/>
      <c r="B5" s="3"/>
      <c r="C5" s="3"/>
      <c r="D5" s="3"/>
      <c r="E5" s="3"/>
      <c r="F5" s="3"/>
      <c r="G5" s="4"/>
      <c r="H5" s="4"/>
      <c r="I5" s="4"/>
      <c r="J5" s="4"/>
      <c r="K5" s="4"/>
      <c r="L5" s="3"/>
    </row>
    <row r="6" spans="1:13" ht="18.75">
      <c r="A6" s="2"/>
      <c r="B6" s="3"/>
      <c r="C6" s="3"/>
      <c r="D6" s="3"/>
      <c r="E6" s="3"/>
      <c r="F6" s="3"/>
      <c r="G6" s="4" t="s">
        <v>36</v>
      </c>
      <c r="H6" s="5"/>
      <c r="I6" s="5"/>
      <c r="J6" s="4" t="s">
        <v>37</v>
      </c>
      <c r="K6" s="4"/>
      <c r="L6" s="3"/>
    </row>
    <row r="8" spans="1:13" ht="90" customHeight="1">
      <c r="A8" s="88" t="s">
        <v>71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7"/>
    </row>
    <row r="9" spans="1:13" ht="34.5" customHeight="1">
      <c r="A9" s="85" t="s">
        <v>0</v>
      </c>
      <c r="B9" s="85" t="s">
        <v>103</v>
      </c>
      <c r="C9" s="85"/>
      <c r="D9" s="85"/>
      <c r="E9" s="86" t="s">
        <v>40</v>
      </c>
      <c r="F9" s="86"/>
      <c r="G9" s="86"/>
      <c r="H9" s="86"/>
      <c r="I9" s="86"/>
      <c r="J9" s="86"/>
      <c r="K9" s="86"/>
      <c r="L9" s="87" t="s">
        <v>41</v>
      </c>
    </row>
    <row r="10" spans="1:13" ht="203.25" customHeight="1">
      <c r="A10" s="85"/>
      <c r="B10" s="24" t="s">
        <v>42</v>
      </c>
      <c r="C10" s="24" t="s">
        <v>43</v>
      </c>
      <c r="D10" s="24" t="s">
        <v>44</v>
      </c>
      <c r="E10" s="25" t="s">
        <v>45</v>
      </c>
      <c r="F10" s="25" t="s">
        <v>46</v>
      </c>
      <c r="G10" s="25" t="s">
        <v>47</v>
      </c>
      <c r="H10" s="25" t="s">
        <v>48</v>
      </c>
      <c r="I10" s="25" t="s">
        <v>49</v>
      </c>
      <c r="J10" s="25" t="s">
        <v>50</v>
      </c>
      <c r="K10" s="24" t="s">
        <v>51</v>
      </c>
      <c r="L10" s="87"/>
    </row>
    <row r="11" spans="1:13" ht="48" customHeight="1">
      <c r="A11" s="18">
        <v>1</v>
      </c>
      <c r="B11" s="19">
        <v>2</v>
      </c>
      <c r="C11" s="18">
        <v>3</v>
      </c>
      <c r="D11" s="19">
        <v>4</v>
      </c>
      <c r="E11" s="18">
        <v>5</v>
      </c>
      <c r="F11" s="19">
        <v>6</v>
      </c>
      <c r="G11" s="18">
        <v>7</v>
      </c>
      <c r="H11" s="19">
        <v>8</v>
      </c>
      <c r="I11" s="18">
        <v>9</v>
      </c>
      <c r="J11" s="19">
        <v>10</v>
      </c>
      <c r="K11" s="18">
        <v>11</v>
      </c>
      <c r="L11" s="13" t="s">
        <v>54</v>
      </c>
    </row>
    <row r="12" spans="1:13" ht="57" customHeight="1">
      <c r="A12" s="21" t="s">
        <v>69</v>
      </c>
      <c r="B12" s="46">
        <v>249600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0">
        <f>SUM(B12:K12)</f>
        <v>249600</v>
      </c>
    </row>
  </sheetData>
  <mergeCells count="7">
    <mergeCell ref="G1:L1"/>
    <mergeCell ref="G2:L2"/>
    <mergeCell ref="A8:L8"/>
    <mergeCell ref="A9:A10"/>
    <mergeCell ref="B9:D9"/>
    <mergeCell ref="E9:K9"/>
    <mergeCell ref="L9:L10"/>
  </mergeCells>
  <pageMargins left="0.2" right="0.19" top="0.47" bottom="0.74803149606299213" header="0.21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tabSelected="1" view="pageBreakPreview" zoomScale="80" zoomScaleNormal="70" zoomScaleSheetLayoutView="80" workbookViewId="0">
      <pane xSplit="1" ySplit="12" topLeftCell="B29" activePane="bottomRight" state="frozen"/>
      <selection pane="topRight" activeCell="B1" sqref="B1"/>
      <selection pane="bottomLeft" activeCell="A7" sqref="A7"/>
      <selection pane="bottomRight" activeCell="B26" sqref="B26:L35"/>
    </sheetView>
  </sheetViews>
  <sheetFormatPr defaultColWidth="9.140625" defaultRowHeight="14.25"/>
  <cols>
    <col min="1" max="1" width="69.85546875" style="61" customWidth="1"/>
    <col min="2" max="2" width="16.85546875" style="62" customWidth="1"/>
    <col min="3" max="3" width="17" style="62" customWidth="1"/>
    <col min="4" max="4" width="16.42578125" style="62" customWidth="1"/>
    <col min="5" max="6" width="15.140625" style="62" customWidth="1"/>
    <col min="7" max="7" width="13.140625" style="62" customWidth="1"/>
    <col min="8" max="8" width="15.42578125" style="62" customWidth="1"/>
    <col min="9" max="9" width="10.28515625" style="62" customWidth="1"/>
    <col min="10" max="10" width="16.7109375" style="62" customWidth="1"/>
    <col min="11" max="11" width="15.7109375" style="62" customWidth="1"/>
    <col min="12" max="12" width="19" style="62" customWidth="1"/>
    <col min="13" max="13" width="13.7109375" style="62" bestFit="1" customWidth="1"/>
    <col min="14" max="14" width="9.140625" style="62"/>
    <col min="15" max="15" width="15.7109375" style="62" customWidth="1"/>
    <col min="16" max="27" width="9.140625" style="62"/>
    <col min="28" max="28" width="16.42578125" style="62" customWidth="1"/>
    <col min="29" max="16384" width="9.140625" style="62"/>
  </cols>
  <sheetData>
    <row r="1" spans="1:14" s="57" customFormat="1" ht="18.75">
      <c r="A1" s="56"/>
      <c r="B1" s="54"/>
      <c r="C1" s="54"/>
      <c r="D1" s="54"/>
      <c r="E1" s="54"/>
      <c r="F1" s="54"/>
      <c r="G1" s="93" t="s">
        <v>33</v>
      </c>
      <c r="H1" s="93"/>
      <c r="I1" s="93"/>
      <c r="J1" s="93"/>
      <c r="K1" s="93"/>
      <c r="L1" s="93"/>
    </row>
    <row r="2" spans="1:14" s="57" customFormat="1" ht="18.75" customHeight="1">
      <c r="A2" s="56"/>
      <c r="B2" s="54"/>
      <c r="C2" s="54"/>
      <c r="D2" s="54"/>
      <c r="E2" s="54"/>
      <c r="F2" s="54"/>
      <c r="G2" s="94" t="s">
        <v>34</v>
      </c>
      <c r="H2" s="94"/>
      <c r="I2" s="94"/>
      <c r="J2" s="94"/>
      <c r="K2" s="94"/>
      <c r="L2" s="94"/>
    </row>
    <row r="3" spans="1:14" s="57" customFormat="1" ht="18.75">
      <c r="A3" s="56"/>
      <c r="B3" s="54"/>
      <c r="C3" s="54"/>
      <c r="D3" s="54"/>
      <c r="E3" s="54"/>
      <c r="F3" s="54"/>
      <c r="G3" s="58"/>
      <c r="H3" s="58"/>
      <c r="I3" s="58"/>
      <c r="J3" s="58"/>
      <c r="K3" s="58"/>
      <c r="L3" s="54"/>
    </row>
    <row r="4" spans="1:14" s="57" customFormat="1" ht="18.75">
      <c r="A4" s="56"/>
      <c r="B4" s="54"/>
      <c r="C4" s="54"/>
      <c r="D4" s="54"/>
      <c r="E4" s="54"/>
      <c r="F4" s="54"/>
      <c r="G4" s="59"/>
      <c r="H4" s="59"/>
      <c r="I4" s="59"/>
      <c r="J4" s="59"/>
      <c r="K4" s="60" t="s">
        <v>35</v>
      </c>
      <c r="L4" s="54"/>
    </row>
    <row r="5" spans="1:14" s="57" customFormat="1" ht="18.75">
      <c r="A5" s="56"/>
      <c r="B5" s="54"/>
      <c r="C5" s="54"/>
      <c r="D5" s="54"/>
      <c r="E5" s="54"/>
      <c r="F5" s="54"/>
      <c r="G5" s="58"/>
      <c r="H5" s="58"/>
      <c r="I5" s="58"/>
      <c r="J5" s="58"/>
      <c r="K5" s="58"/>
      <c r="L5" s="54"/>
    </row>
    <row r="6" spans="1:14" s="57" customFormat="1" ht="18.75">
      <c r="A6" s="56"/>
      <c r="B6" s="54"/>
      <c r="C6" s="54"/>
      <c r="D6" s="54"/>
      <c r="E6" s="54"/>
      <c r="F6" s="54"/>
      <c r="G6" s="58" t="s">
        <v>36</v>
      </c>
      <c r="H6" s="59"/>
      <c r="I6" s="59"/>
      <c r="J6" s="58" t="s">
        <v>37</v>
      </c>
      <c r="K6" s="58"/>
      <c r="L6" s="54"/>
    </row>
    <row r="8" spans="1:14" s="54" customFormat="1" ht="41.25" customHeight="1">
      <c r="A8" s="92" t="s">
        <v>96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4" s="54" customFormat="1" ht="15">
      <c r="A9" s="56"/>
    </row>
    <row r="10" spans="1:14" s="56" customFormat="1" ht="50.25" customHeight="1">
      <c r="A10" s="95" t="s">
        <v>72</v>
      </c>
      <c r="B10" s="95" t="s">
        <v>103</v>
      </c>
      <c r="C10" s="95"/>
      <c r="D10" s="95"/>
      <c r="E10" s="95" t="s">
        <v>2</v>
      </c>
      <c r="F10" s="95"/>
      <c r="G10" s="95"/>
      <c r="H10" s="95"/>
      <c r="I10" s="95"/>
      <c r="J10" s="95"/>
      <c r="K10" s="95"/>
      <c r="L10" s="96" t="s">
        <v>3</v>
      </c>
    </row>
    <row r="11" spans="1:14" s="54" customFormat="1" ht="147.75" customHeight="1">
      <c r="A11" s="95"/>
      <c r="B11" s="65" t="s">
        <v>73</v>
      </c>
      <c r="C11" s="65" t="s">
        <v>74</v>
      </c>
      <c r="D11" s="65" t="s">
        <v>75</v>
      </c>
      <c r="E11" s="65" t="s">
        <v>76</v>
      </c>
      <c r="F11" s="65" t="s">
        <v>77</v>
      </c>
      <c r="G11" s="65" t="s">
        <v>78</v>
      </c>
      <c r="H11" s="65" t="s">
        <v>79</v>
      </c>
      <c r="I11" s="65" t="s">
        <v>80</v>
      </c>
      <c r="J11" s="65" t="s">
        <v>81</v>
      </c>
      <c r="K11" s="65" t="s">
        <v>82</v>
      </c>
      <c r="L11" s="96"/>
    </row>
    <row r="12" spans="1:14" s="54" customFormat="1" ht="28.5" customHeight="1">
      <c r="A12" s="95"/>
      <c r="B12" s="70" t="s">
        <v>4</v>
      </c>
      <c r="C12" s="70" t="s">
        <v>5</v>
      </c>
      <c r="D12" s="13" t="s">
        <v>6</v>
      </c>
      <c r="E12" s="13" t="s">
        <v>7</v>
      </c>
      <c r="F12" s="13" t="s">
        <v>8</v>
      </c>
      <c r="G12" s="13" t="s">
        <v>9</v>
      </c>
      <c r="H12" s="13" t="s">
        <v>10</v>
      </c>
      <c r="I12" s="13" t="s">
        <v>11</v>
      </c>
      <c r="J12" s="70" t="s">
        <v>12</v>
      </c>
      <c r="K12" s="13" t="s">
        <v>13</v>
      </c>
      <c r="L12" s="96"/>
    </row>
    <row r="13" spans="1:14" s="63" customFormat="1" ht="30.75" customHeight="1">
      <c r="A13" s="66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  <c r="I13" s="66">
        <v>9</v>
      </c>
      <c r="J13" s="66">
        <v>10</v>
      </c>
      <c r="K13" s="66">
        <v>11</v>
      </c>
      <c r="L13" s="67" t="s">
        <v>54</v>
      </c>
    </row>
    <row r="14" spans="1:14" s="54" customFormat="1" ht="88.5" customHeight="1">
      <c r="A14" s="52" t="s">
        <v>93</v>
      </c>
      <c r="B14" s="49">
        <v>3188980.8400000003</v>
      </c>
      <c r="C14" s="49">
        <v>71835</v>
      </c>
      <c r="D14" s="49">
        <v>0</v>
      </c>
      <c r="E14" s="49">
        <v>0</v>
      </c>
      <c r="F14" s="49">
        <v>0</v>
      </c>
      <c r="G14" s="49">
        <v>0</v>
      </c>
      <c r="H14" s="49">
        <v>91784.16</v>
      </c>
      <c r="I14" s="49">
        <v>0</v>
      </c>
      <c r="J14" s="49">
        <v>0</v>
      </c>
      <c r="K14" s="49">
        <v>0</v>
      </c>
      <c r="L14" s="50">
        <v>3352600.0000000005</v>
      </c>
      <c r="M14" s="55"/>
      <c r="N14" s="55"/>
    </row>
    <row r="15" spans="1:14" s="54" customFormat="1" ht="73.5" customHeight="1">
      <c r="A15" s="52" t="s">
        <v>83</v>
      </c>
      <c r="B15" s="49">
        <v>453199.73</v>
      </c>
      <c r="C15" s="49">
        <v>0</v>
      </c>
      <c r="D15" s="49">
        <v>4500000</v>
      </c>
      <c r="E15" s="49">
        <v>43380.27</v>
      </c>
      <c r="F15" s="49">
        <v>0</v>
      </c>
      <c r="G15" s="49">
        <v>0</v>
      </c>
      <c r="H15" s="49">
        <v>3420</v>
      </c>
      <c r="I15" s="49">
        <v>0</v>
      </c>
      <c r="J15" s="49">
        <v>0</v>
      </c>
      <c r="K15" s="49">
        <v>0</v>
      </c>
      <c r="L15" s="50">
        <v>5000000</v>
      </c>
      <c r="M15" s="55"/>
      <c r="N15" s="55"/>
    </row>
    <row r="16" spans="1:14" s="54" customFormat="1" ht="78" customHeight="1">
      <c r="A16" s="52" t="s">
        <v>84</v>
      </c>
      <c r="B16" s="49">
        <v>2781222.82</v>
      </c>
      <c r="C16" s="49">
        <v>339506.12</v>
      </c>
      <c r="D16" s="49">
        <v>204271.06</v>
      </c>
      <c r="E16" s="49">
        <v>70000</v>
      </c>
      <c r="F16" s="49">
        <v>0</v>
      </c>
      <c r="G16" s="49">
        <v>0</v>
      </c>
      <c r="H16" s="49">
        <v>105000</v>
      </c>
      <c r="I16" s="49">
        <v>0</v>
      </c>
      <c r="J16" s="49">
        <v>0</v>
      </c>
      <c r="K16" s="49">
        <v>0</v>
      </c>
      <c r="L16" s="50">
        <v>3500000</v>
      </c>
      <c r="M16" s="55"/>
      <c r="N16" s="55"/>
    </row>
    <row r="17" spans="1:28" s="54" customFormat="1" ht="118.5" customHeight="1">
      <c r="A17" s="53" t="s">
        <v>85</v>
      </c>
      <c r="B17" s="49">
        <v>614463.82999999996</v>
      </c>
      <c r="C17" s="49">
        <v>0</v>
      </c>
      <c r="D17" s="49">
        <v>8000000</v>
      </c>
      <c r="E17" s="49">
        <v>7036.37</v>
      </c>
      <c r="F17" s="49">
        <v>0</v>
      </c>
      <c r="G17" s="49">
        <v>0</v>
      </c>
      <c r="H17" s="49">
        <v>32199.8</v>
      </c>
      <c r="I17" s="49">
        <v>0</v>
      </c>
      <c r="J17" s="49">
        <v>0</v>
      </c>
      <c r="K17" s="49">
        <v>0</v>
      </c>
      <c r="L17" s="50">
        <v>8653700</v>
      </c>
      <c r="M17" s="55"/>
      <c r="N17" s="55"/>
    </row>
    <row r="18" spans="1:28" s="54" customFormat="1" ht="125.25" customHeight="1">
      <c r="A18" s="53" t="s">
        <v>86</v>
      </c>
      <c r="B18" s="49">
        <v>8019424.2199999997</v>
      </c>
      <c r="C18" s="49">
        <v>0</v>
      </c>
      <c r="D18" s="49">
        <v>19346119.43</v>
      </c>
      <c r="E18" s="49">
        <v>168481.35</v>
      </c>
      <c r="F18" s="49">
        <v>0</v>
      </c>
      <c r="G18" s="49">
        <v>0</v>
      </c>
      <c r="H18" s="49">
        <v>13680</v>
      </c>
      <c r="I18" s="49">
        <v>0</v>
      </c>
      <c r="J18" s="49">
        <v>0</v>
      </c>
      <c r="K18" s="49">
        <v>0</v>
      </c>
      <c r="L18" s="50">
        <v>27547705</v>
      </c>
      <c r="M18" s="55"/>
      <c r="N18" s="55"/>
    </row>
    <row r="19" spans="1:28" s="54" customFormat="1" ht="44.25" customHeight="1">
      <c r="A19" s="53" t="s">
        <v>87</v>
      </c>
      <c r="B19" s="49">
        <f>2985691.1+901678.71</f>
        <v>3887369.81</v>
      </c>
      <c r="C19" s="49">
        <v>26173.57</v>
      </c>
      <c r="D19" s="49">
        <v>90000</v>
      </c>
      <c r="E19" s="49">
        <v>50000</v>
      </c>
      <c r="F19" s="49">
        <v>0</v>
      </c>
      <c r="G19" s="49">
        <v>0</v>
      </c>
      <c r="H19" s="49">
        <v>766256.62</v>
      </c>
      <c r="I19" s="49">
        <v>0</v>
      </c>
      <c r="J19" s="49">
        <v>0</v>
      </c>
      <c r="K19" s="49">
        <v>0</v>
      </c>
      <c r="L19" s="50">
        <v>4819800</v>
      </c>
      <c r="M19" s="55"/>
      <c r="N19" s="55"/>
    </row>
    <row r="20" spans="1:28" s="54" customFormat="1" ht="62.25" customHeight="1">
      <c r="A20" s="52" t="s">
        <v>88</v>
      </c>
      <c r="B20" s="49">
        <v>2388770.7000000002</v>
      </c>
      <c r="C20" s="49">
        <v>44885</v>
      </c>
      <c r="D20" s="49">
        <v>8280144.8600000003</v>
      </c>
      <c r="E20" s="49">
        <v>41419.18</v>
      </c>
      <c r="F20" s="49">
        <v>71861.59</v>
      </c>
      <c r="G20" s="49">
        <v>0</v>
      </c>
      <c r="H20" s="49">
        <v>672918.67</v>
      </c>
      <c r="I20" s="49">
        <v>0</v>
      </c>
      <c r="J20" s="49">
        <v>0</v>
      </c>
      <c r="K20" s="49">
        <v>0</v>
      </c>
      <c r="L20" s="50">
        <v>11500000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8" s="54" customFormat="1" ht="47.25" customHeight="1">
      <c r="A21" s="52" t="s">
        <v>89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68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s="54" customFormat="1" ht="47.25" customHeight="1">
      <c r="A22" s="52" t="s">
        <v>90</v>
      </c>
      <c r="B22" s="49">
        <v>4892.93</v>
      </c>
      <c r="C22" s="49">
        <v>452.52</v>
      </c>
      <c r="D22" s="49">
        <v>186.41</v>
      </c>
      <c r="E22" s="49">
        <v>93.21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50">
        <f>SUM(B22:K22)</f>
        <v>5625.0700000000006</v>
      </c>
      <c r="M22" s="55"/>
      <c r="N22" s="55"/>
      <c r="AB22" s="55"/>
    </row>
    <row r="23" spans="1:28" s="54" customFormat="1" ht="47.25" customHeight="1">
      <c r="A23" s="52" t="s">
        <v>91</v>
      </c>
      <c r="B23" s="49">
        <v>3151.35</v>
      </c>
      <c r="C23" s="49">
        <v>291.45</v>
      </c>
      <c r="D23" s="49">
        <v>120.06</v>
      </c>
      <c r="E23" s="49">
        <v>60.04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0">
        <v>3622.8999999999996</v>
      </c>
      <c r="M23" s="55"/>
      <c r="N23" s="55"/>
    </row>
    <row r="24" spans="1:28" s="54" customFormat="1" ht="117" customHeight="1">
      <c r="A24" s="52" t="s">
        <v>92</v>
      </c>
      <c r="B24" s="49">
        <v>1100000</v>
      </c>
      <c r="C24" s="49">
        <v>0</v>
      </c>
      <c r="D24" s="49">
        <v>326000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50">
        <v>1426000</v>
      </c>
      <c r="M24" s="55"/>
      <c r="N24" s="55"/>
    </row>
    <row r="25" spans="1:28" s="54" customFormat="1" ht="198.75" customHeight="1">
      <c r="A25" s="52" t="s">
        <v>94</v>
      </c>
      <c r="B25" s="49">
        <v>651145.9</v>
      </c>
      <c r="C25" s="49">
        <v>0</v>
      </c>
      <c r="D25" s="49">
        <v>20000</v>
      </c>
      <c r="E25" s="49">
        <v>60000</v>
      </c>
      <c r="F25" s="49">
        <v>0</v>
      </c>
      <c r="G25" s="49">
        <v>0</v>
      </c>
      <c r="H25" s="49">
        <v>30600</v>
      </c>
      <c r="I25" s="49">
        <v>0</v>
      </c>
      <c r="J25" s="49">
        <v>240000</v>
      </c>
      <c r="K25" s="49">
        <v>0</v>
      </c>
      <c r="L25" s="51">
        <f>SUM(B25:K25)</f>
        <v>1001745.9</v>
      </c>
      <c r="M25" s="55"/>
      <c r="N25" s="55"/>
    </row>
    <row r="26" spans="1:28" s="54" customFormat="1" ht="30" customHeight="1">
      <c r="A26" s="52" t="s">
        <v>95</v>
      </c>
      <c r="B26" s="49">
        <v>25985092</v>
      </c>
      <c r="C26" s="49">
        <v>817123</v>
      </c>
      <c r="D26" s="49">
        <v>216000</v>
      </c>
      <c r="E26" s="49">
        <v>703795</v>
      </c>
      <c r="F26" s="49">
        <v>199840</v>
      </c>
      <c r="G26" s="49">
        <v>18000</v>
      </c>
      <c r="H26" s="49">
        <v>61600</v>
      </c>
      <c r="I26" s="49">
        <v>0</v>
      </c>
      <c r="J26" s="49">
        <v>3014150</v>
      </c>
      <c r="K26" s="49">
        <v>56000</v>
      </c>
      <c r="L26" s="50">
        <v>31071600</v>
      </c>
      <c r="M26" s="55"/>
      <c r="N26" s="55"/>
    </row>
    <row r="27" spans="1:28" ht="45">
      <c r="A27" s="64" t="s">
        <v>111</v>
      </c>
      <c r="B27" s="75">
        <v>20373237</v>
      </c>
      <c r="C27" s="75">
        <v>801123</v>
      </c>
      <c r="D27" s="75">
        <v>200000</v>
      </c>
      <c r="E27" s="75">
        <v>687795</v>
      </c>
      <c r="F27" s="75">
        <v>183840</v>
      </c>
      <c r="G27" s="49">
        <v>2000</v>
      </c>
      <c r="H27" s="75">
        <v>45600</v>
      </c>
      <c r="I27" s="49">
        <v>0</v>
      </c>
      <c r="J27" s="49">
        <v>2390950</v>
      </c>
      <c r="K27" s="49">
        <v>40000</v>
      </c>
      <c r="L27" s="50">
        <v>24724545</v>
      </c>
      <c r="M27" s="55"/>
      <c r="N27" s="55"/>
    </row>
    <row r="28" spans="1:28" ht="45">
      <c r="A28" s="64" t="s">
        <v>97</v>
      </c>
      <c r="B28" s="75">
        <v>462600</v>
      </c>
      <c r="C28" s="49">
        <v>2000</v>
      </c>
      <c r="D28" s="49">
        <v>2000</v>
      </c>
      <c r="E28" s="49">
        <v>2000</v>
      </c>
      <c r="F28" s="49">
        <v>2000</v>
      </c>
      <c r="G28" s="49">
        <v>2000</v>
      </c>
      <c r="H28" s="49">
        <v>2000</v>
      </c>
      <c r="I28" s="49">
        <v>0</v>
      </c>
      <c r="J28" s="49">
        <v>54300</v>
      </c>
      <c r="K28" s="49">
        <v>2000</v>
      </c>
      <c r="L28" s="50">
        <v>530900</v>
      </c>
      <c r="M28" s="55"/>
      <c r="N28" s="55"/>
    </row>
    <row r="29" spans="1:28" ht="60">
      <c r="A29" s="64" t="s">
        <v>98</v>
      </c>
      <c r="B29" s="75">
        <v>616800</v>
      </c>
      <c r="C29" s="49">
        <v>2000</v>
      </c>
      <c r="D29" s="49">
        <v>2000</v>
      </c>
      <c r="E29" s="49">
        <v>2000</v>
      </c>
      <c r="F29" s="49">
        <v>2000</v>
      </c>
      <c r="G29" s="49">
        <v>2000</v>
      </c>
      <c r="H29" s="49">
        <v>2000</v>
      </c>
      <c r="I29" s="49">
        <v>0</v>
      </c>
      <c r="J29" s="49">
        <v>72400</v>
      </c>
      <c r="K29" s="49">
        <v>2000</v>
      </c>
      <c r="L29" s="50">
        <v>703200</v>
      </c>
      <c r="M29" s="55"/>
      <c r="N29" s="55"/>
    </row>
    <row r="30" spans="1:28" ht="45">
      <c r="A30" s="64" t="s">
        <v>112</v>
      </c>
      <c r="B30" s="75">
        <v>462600</v>
      </c>
      <c r="C30" s="49">
        <v>2000</v>
      </c>
      <c r="D30" s="49">
        <v>2000</v>
      </c>
      <c r="E30" s="49">
        <v>2000</v>
      </c>
      <c r="F30" s="49">
        <v>2000</v>
      </c>
      <c r="G30" s="49">
        <v>2000</v>
      </c>
      <c r="H30" s="49">
        <v>2000</v>
      </c>
      <c r="I30" s="49">
        <v>0</v>
      </c>
      <c r="J30" s="49">
        <v>54300</v>
      </c>
      <c r="K30" s="49">
        <v>2000</v>
      </c>
      <c r="L30" s="50">
        <v>530900</v>
      </c>
      <c r="M30" s="55"/>
      <c r="N30" s="55"/>
    </row>
    <row r="31" spans="1:28" ht="45">
      <c r="A31" s="64" t="s">
        <v>113</v>
      </c>
      <c r="B31" s="75">
        <v>1109700</v>
      </c>
      <c r="C31" s="49">
        <v>2000</v>
      </c>
      <c r="D31" s="49">
        <v>2000</v>
      </c>
      <c r="E31" s="49">
        <v>2000</v>
      </c>
      <c r="F31" s="49">
        <v>2000</v>
      </c>
      <c r="G31" s="49">
        <v>2000</v>
      </c>
      <c r="H31" s="49">
        <v>2000</v>
      </c>
      <c r="I31" s="49">
        <v>0</v>
      </c>
      <c r="J31" s="49">
        <v>112600</v>
      </c>
      <c r="K31" s="49">
        <v>2000</v>
      </c>
      <c r="L31" s="50">
        <v>1236300</v>
      </c>
      <c r="M31" s="55"/>
      <c r="N31" s="55"/>
    </row>
    <row r="32" spans="1:28" ht="45">
      <c r="A32" s="64" t="s">
        <v>114</v>
      </c>
      <c r="B32" s="75">
        <v>1109755</v>
      </c>
      <c r="C32" s="49">
        <v>2000</v>
      </c>
      <c r="D32" s="49">
        <v>2000</v>
      </c>
      <c r="E32" s="49">
        <v>2000</v>
      </c>
      <c r="F32" s="49">
        <v>2000</v>
      </c>
      <c r="G32" s="49">
        <v>2000</v>
      </c>
      <c r="H32" s="49">
        <v>2000</v>
      </c>
      <c r="I32" s="49">
        <v>0</v>
      </c>
      <c r="J32" s="49">
        <v>112600</v>
      </c>
      <c r="K32" s="49">
        <v>2000</v>
      </c>
      <c r="L32" s="50">
        <v>1236355</v>
      </c>
      <c r="M32" s="55"/>
      <c r="N32" s="55"/>
    </row>
    <row r="33" spans="1:14" ht="45">
      <c r="A33" s="64" t="s">
        <v>99</v>
      </c>
      <c r="B33" s="75">
        <v>411200</v>
      </c>
      <c r="C33" s="49">
        <v>2000</v>
      </c>
      <c r="D33" s="49">
        <v>2000</v>
      </c>
      <c r="E33" s="49">
        <v>2000</v>
      </c>
      <c r="F33" s="49">
        <v>2000</v>
      </c>
      <c r="G33" s="49">
        <v>2000</v>
      </c>
      <c r="H33" s="49">
        <v>2000</v>
      </c>
      <c r="I33" s="49">
        <v>0</v>
      </c>
      <c r="J33" s="49">
        <v>48200</v>
      </c>
      <c r="K33" s="49">
        <v>2000</v>
      </c>
      <c r="L33" s="50">
        <v>473400</v>
      </c>
      <c r="M33" s="55"/>
      <c r="N33" s="55"/>
    </row>
    <row r="34" spans="1:14" ht="30">
      <c r="A34" s="64" t="s">
        <v>100</v>
      </c>
      <c r="B34" s="75">
        <v>616800</v>
      </c>
      <c r="C34" s="49">
        <v>2000</v>
      </c>
      <c r="D34" s="49">
        <v>2000</v>
      </c>
      <c r="E34" s="49">
        <v>2000</v>
      </c>
      <c r="F34" s="49">
        <v>2000</v>
      </c>
      <c r="G34" s="49">
        <v>2000</v>
      </c>
      <c r="H34" s="49">
        <v>2000</v>
      </c>
      <c r="I34" s="49">
        <v>0</v>
      </c>
      <c r="J34" s="49">
        <v>72300</v>
      </c>
      <c r="K34" s="49">
        <v>2000</v>
      </c>
      <c r="L34" s="50">
        <v>703100</v>
      </c>
      <c r="M34" s="55"/>
      <c r="N34" s="55"/>
    </row>
    <row r="35" spans="1:14" ht="60">
      <c r="A35" s="64" t="s">
        <v>101</v>
      </c>
      <c r="B35" s="75">
        <v>822400</v>
      </c>
      <c r="C35" s="49">
        <v>2000</v>
      </c>
      <c r="D35" s="49">
        <v>2000</v>
      </c>
      <c r="E35" s="49">
        <v>2000</v>
      </c>
      <c r="F35" s="49">
        <v>2000</v>
      </c>
      <c r="G35" s="49">
        <v>2000</v>
      </c>
      <c r="H35" s="49">
        <v>2000</v>
      </c>
      <c r="I35" s="49">
        <v>0</v>
      </c>
      <c r="J35" s="49">
        <v>96500</v>
      </c>
      <c r="K35" s="49">
        <v>2000</v>
      </c>
      <c r="L35" s="50">
        <v>932900</v>
      </c>
      <c r="M35" s="55"/>
      <c r="N35" s="55"/>
    </row>
  </sheetData>
  <mergeCells count="7">
    <mergeCell ref="A8:L8"/>
    <mergeCell ref="G1:L1"/>
    <mergeCell ref="G2:L2"/>
    <mergeCell ref="A10:A12"/>
    <mergeCell ref="B10:D10"/>
    <mergeCell ref="E10:K10"/>
    <mergeCell ref="L10:L12"/>
  </mergeCells>
  <pageMargins left="0" right="0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УСЗ</vt:lpstr>
      <vt:lpstr>ВНИИ</vt:lpstr>
      <vt:lpstr>Альбрехт на 16 тем</vt:lpstr>
      <vt:lpstr>ННПЦ</vt:lpstr>
      <vt:lpstr>Спиуэк</vt:lpstr>
      <vt:lpstr>ФБ Нормативы </vt:lpstr>
      <vt:lpstr>'Альбрехт на 16 тем'!Заголовки_для_печати</vt:lpstr>
      <vt:lpstr>УСЗ!Заголовки_для_печати</vt:lpstr>
      <vt:lpstr>'ФБ Нормативы '!Заголовки_для_печати</vt:lpstr>
      <vt:lpstr>'Альбрехт на 16 тем'!Область_печати</vt:lpstr>
      <vt:lpstr>ВНИИ!Область_печати</vt:lpstr>
      <vt:lpstr>УСЗ!Область_печати</vt:lpstr>
      <vt:lpstr>'ФБ Нормативы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Evstigneev</dc:creator>
  <cp:lastModifiedBy>Evstigneev</cp:lastModifiedBy>
  <cp:lastPrinted>2017-12-26T06:35:31Z</cp:lastPrinted>
  <dcterms:created xsi:type="dcterms:W3CDTF">2017-12-18T07:31:57Z</dcterms:created>
  <dcterms:modified xsi:type="dcterms:W3CDTF">2017-12-26T14:08:46Z</dcterms:modified>
</cp:coreProperties>
</file>